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12\"/>
    </mc:Choice>
  </mc:AlternateContent>
  <xr:revisionPtr revIDLastSave="0" documentId="8_{1043E7C0-347C-4939-A9C0-DF69BDE6BB93}" xr6:coauthVersionLast="36" xr6:coauthVersionMax="36" xr10:uidLastSave="{00000000-0000-0000-0000-000000000000}"/>
  <bookViews>
    <workbookView xWindow="120" yWindow="75" windowWidth="20340" windowHeight="7605" xr2:uid="{00000000-000D-0000-FFFF-FFFF00000000}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91029"/>
</workbook>
</file>

<file path=xl/calcChain.xml><?xml version="1.0" encoding="utf-8"?>
<calcChain xmlns="http://schemas.openxmlformats.org/spreadsheetml/2006/main">
  <c r="F18" i="1" l="1"/>
  <c r="G1" i="3" l="1"/>
  <c r="G1" i="8" l="1"/>
  <c r="G46" i="1" l="1"/>
  <c r="G51" i="1"/>
  <c r="F51" i="1"/>
  <c r="H51" i="1" l="1"/>
  <c r="G1" i="6"/>
  <c r="G1" i="5"/>
  <c r="G1" i="4"/>
  <c r="C74" i="1"/>
  <c r="B74" i="1"/>
  <c r="C73" i="1"/>
  <c r="B73" i="1"/>
  <c r="C72" i="1"/>
  <c r="B72" i="1"/>
  <c r="C71" i="1"/>
  <c r="B71" i="1"/>
  <c r="C70" i="1"/>
  <c r="B70" i="1"/>
  <c r="C68" i="1"/>
  <c r="B68" i="1"/>
  <c r="C67" i="1"/>
  <c r="B67" i="1"/>
  <c r="C66" i="1"/>
  <c r="B66" i="1"/>
  <c r="C65" i="1"/>
  <c r="B65" i="1"/>
  <c r="C64" i="1"/>
  <c r="B64" i="1"/>
  <c r="C62" i="1"/>
  <c r="B62" i="1"/>
  <c r="C61" i="1"/>
  <c r="B61" i="1"/>
  <c r="C60" i="1"/>
  <c r="B60" i="1"/>
  <c r="C59" i="1"/>
  <c r="B59" i="1"/>
  <c r="C58" i="1"/>
  <c r="B58" i="1"/>
  <c r="C56" i="1"/>
  <c r="B56" i="1"/>
  <c r="C55" i="1"/>
  <c r="B55" i="1"/>
  <c r="C54" i="1"/>
  <c r="B54" i="1"/>
  <c r="C53" i="1"/>
  <c r="B53" i="1"/>
  <c r="C52" i="1"/>
  <c r="B52" i="1"/>
  <c r="G50" i="1"/>
  <c r="F50" i="1"/>
  <c r="C50" i="1"/>
  <c r="B50" i="1"/>
  <c r="G49" i="1"/>
  <c r="F49" i="1"/>
  <c r="C49" i="1"/>
  <c r="B49" i="1"/>
  <c r="G48" i="1"/>
  <c r="F48" i="1"/>
  <c r="C48" i="1"/>
  <c r="B48" i="1"/>
  <c r="G47" i="1"/>
  <c r="F47" i="1"/>
  <c r="C47" i="1"/>
  <c r="B47" i="1"/>
  <c r="F46" i="1"/>
  <c r="C46" i="1"/>
  <c r="B46" i="1"/>
  <c r="G44" i="1"/>
  <c r="F44" i="1"/>
  <c r="C44" i="1"/>
  <c r="B44" i="1"/>
  <c r="G43" i="1"/>
  <c r="F43" i="1"/>
  <c r="C43" i="1"/>
  <c r="B43" i="1"/>
  <c r="G42" i="1"/>
  <c r="F42" i="1"/>
  <c r="C42" i="1"/>
  <c r="B42" i="1"/>
  <c r="G41" i="1"/>
  <c r="F41" i="1"/>
  <c r="C41" i="1"/>
  <c r="B41" i="1"/>
  <c r="G40" i="1"/>
  <c r="F40" i="1"/>
  <c r="C40" i="1"/>
  <c r="B40" i="1"/>
  <c r="G38" i="1"/>
  <c r="F38" i="1"/>
  <c r="C38" i="1"/>
  <c r="B38" i="1"/>
  <c r="G37" i="1"/>
  <c r="F37" i="1"/>
  <c r="C37" i="1"/>
  <c r="B37" i="1"/>
  <c r="G36" i="1"/>
  <c r="F36" i="1"/>
  <c r="C36" i="1"/>
  <c r="B36" i="1"/>
  <c r="G35" i="1"/>
  <c r="F35" i="1"/>
  <c r="C35" i="1"/>
  <c r="B35" i="1"/>
  <c r="G34" i="1"/>
  <c r="F34" i="1"/>
  <c r="C34" i="1"/>
  <c r="B34" i="1"/>
  <c r="G32" i="1"/>
  <c r="F32" i="1"/>
  <c r="C32" i="1"/>
  <c r="B32" i="1"/>
  <c r="G31" i="1"/>
  <c r="F31" i="1"/>
  <c r="C31" i="1"/>
  <c r="B31" i="1"/>
  <c r="G30" i="1"/>
  <c r="F30" i="1"/>
  <c r="C30" i="1"/>
  <c r="B30" i="1"/>
  <c r="G29" i="1"/>
  <c r="F29" i="1"/>
  <c r="C29" i="1"/>
  <c r="B29" i="1"/>
  <c r="G28" i="1"/>
  <c r="F28" i="1"/>
  <c r="C28" i="1"/>
  <c r="B28" i="1"/>
  <c r="G26" i="1"/>
  <c r="F26" i="1"/>
  <c r="C26" i="1"/>
  <c r="B26" i="1"/>
  <c r="G25" i="1"/>
  <c r="F25" i="1"/>
  <c r="C25" i="1"/>
  <c r="B25" i="1"/>
  <c r="G24" i="1"/>
  <c r="F24" i="1"/>
  <c r="C24" i="1"/>
  <c r="B24" i="1"/>
  <c r="G23" i="1"/>
  <c r="F23" i="1"/>
  <c r="C23" i="1"/>
  <c r="B23" i="1"/>
  <c r="G22" i="1"/>
  <c r="F22" i="1"/>
  <c r="C22" i="1"/>
  <c r="B22" i="1"/>
  <c r="G20" i="1"/>
  <c r="F20" i="1"/>
  <c r="C20" i="1"/>
  <c r="B20" i="1"/>
  <c r="G19" i="1"/>
  <c r="F19" i="1"/>
  <c r="C19" i="1"/>
  <c r="B19" i="1"/>
  <c r="G18" i="1"/>
  <c r="H18" i="1" s="1"/>
  <c r="C18" i="1"/>
  <c r="B18" i="1"/>
  <c r="G17" i="1"/>
  <c r="F17" i="1"/>
  <c r="C17" i="1"/>
  <c r="B17" i="1"/>
  <c r="G16" i="1"/>
  <c r="F16" i="1"/>
  <c r="C16" i="1"/>
  <c r="B16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B11" i="1"/>
  <c r="G10" i="1"/>
  <c r="F10" i="1"/>
  <c r="C10" i="1"/>
  <c r="B10" i="1"/>
  <c r="G8" i="1"/>
  <c r="F8" i="1"/>
  <c r="C8" i="1"/>
  <c r="B8" i="1"/>
  <c r="G7" i="1"/>
  <c r="F7" i="1"/>
  <c r="C7" i="1"/>
  <c r="B7" i="1"/>
  <c r="G6" i="1"/>
  <c r="F6" i="1"/>
  <c r="C6" i="1"/>
  <c r="B6" i="1"/>
  <c r="G5" i="1"/>
  <c r="F5" i="1"/>
  <c r="C5" i="1"/>
  <c r="B5" i="1"/>
  <c r="G4" i="1"/>
  <c r="F4" i="1"/>
  <c r="C4" i="1"/>
  <c r="B4" i="1"/>
  <c r="G15" i="1" l="1"/>
  <c r="G27" i="1"/>
  <c r="H47" i="1"/>
  <c r="D19" i="1"/>
  <c r="D23" i="1"/>
  <c r="D42" i="1"/>
  <c r="D44" i="1"/>
  <c r="D50" i="1"/>
  <c r="D52" i="1"/>
  <c r="D65" i="1"/>
  <c r="D67" i="1"/>
  <c r="D72" i="1"/>
  <c r="D74" i="1"/>
  <c r="B15" i="1"/>
  <c r="G39" i="1"/>
  <c r="B3" i="1"/>
  <c r="D13" i="1"/>
  <c r="B69" i="1"/>
  <c r="H8" i="1"/>
  <c r="D29" i="1"/>
  <c r="D37" i="1"/>
  <c r="C69" i="1"/>
  <c r="C3" i="1"/>
  <c r="D5" i="1"/>
  <c r="D7" i="1"/>
  <c r="D60" i="1"/>
  <c r="D62" i="1"/>
  <c r="D64" i="1"/>
  <c r="D71" i="1"/>
  <c r="G45" i="1"/>
  <c r="H6" i="1"/>
  <c r="H24" i="1"/>
  <c r="H25" i="1"/>
  <c r="H30" i="1"/>
  <c r="H31" i="1"/>
  <c r="H36" i="1"/>
  <c r="H37" i="1"/>
  <c r="G9" i="1"/>
  <c r="H23" i="1"/>
  <c r="H4" i="1"/>
  <c r="H7" i="1"/>
  <c r="H29" i="1"/>
  <c r="H35" i="1"/>
  <c r="H41" i="1"/>
  <c r="H42" i="1"/>
  <c r="H43" i="1"/>
  <c r="H17" i="1"/>
  <c r="H19" i="1"/>
  <c r="G3" i="1"/>
  <c r="H11" i="1"/>
  <c r="H49" i="1"/>
  <c r="H50" i="1"/>
  <c r="D41" i="1"/>
  <c r="B9" i="1"/>
  <c r="C21" i="1"/>
  <c r="D25" i="1"/>
  <c r="D30" i="1"/>
  <c r="D32" i="1"/>
  <c r="D34" i="1"/>
  <c r="C63" i="1"/>
  <c r="D68" i="1"/>
  <c r="D73" i="1"/>
  <c r="G21" i="1"/>
  <c r="G33" i="1"/>
  <c r="H13" i="1"/>
  <c r="H26" i="1"/>
  <c r="H38" i="1"/>
  <c r="H48" i="1"/>
  <c r="H5" i="1"/>
  <c r="H12" i="1"/>
  <c r="H32" i="1"/>
  <c r="H44" i="1"/>
  <c r="D31" i="1"/>
  <c r="D10" i="1"/>
  <c r="C9" i="1"/>
  <c r="D12" i="1"/>
  <c r="D16" i="1"/>
  <c r="C15" i="1"/>
  <c r="D18" i="1"/>
  <c r="D24" i="1"/>
  <c r="D35" i="1"/>
  <c r="D36" i="1"/>
  <c r="D46" i="1"/>
  <c r="D47" i="1"/>
  <c r="C51" i="1"/>
  <c r="D54" i="1"/>
  <c r="D55" i="1"/>
  <c r="C45" i="1"/>
  <c r="D43" i="1"/>
  <c r="C57" i="1"/>
  <c r="D6" i="1"/>
  <c r="D8" i="1"/>
  <c r="D14" i="1"/>
  <c r="D20" i="1"/>
  <c r="D26" i="1"/>
  <c r="D28" i="1"/>
  <c r="D38" i="1"/>
  <c r="D40" i="1"/>
  <c r="D48" i="1"/>
  <c r="D56" i="1"/>
  <c r="B57" i="1"/>
  <c r="D58" i="1"/>
  <c r="D59" i="1"/>
  <c r="F3" i="1"/>
  <c r="H46" i="1"/>
  <c r="F45" i="1"/>
  <c r="D4" i="1"/>
  <c r="H10" i="1"/>
  <c r="F9" i="1"/>
  <c r="D11" i="1"/>
  <c r="H16" i="1"/>
  <c r="F15" i="1"/>
  <c r="D17" i="1"/>
  <c r="D22" i="1"/>
  <c r="B21" i="1"/>
  <c r="H22" i="1"/>
  <c r="F21" i="1"/>
  <c r="B63" i="1"/>
  <c r="D66" i="1"/>
  <c r="H14" i="1"/>
  <c r="H20" i="1"/>
  <c r="C27" i="1"/>
  <c r="H28" i="1"/>
  <c r="F27" i="1"/>
  <c r="C33" i="1"/>
  <c r="H34" i="1"/>
  <c r="F33" i="1"/>
  <c r="C39" i="1"/>
  <c r="H40" i="1"/>
  <c r="F39" i="1"/>
  <c r="D49" i="1"/>
  <c r="D53" i="1"/>
  <c r="D61" i="1"/>
  <c r="D70" i="1"/>
  <c r="B27" i="1"/>
  <c r="B33" i="1"/>
  <c r="B39" i="1"/>
  <c r="B45" i="1"/>
  <c r="B51" i="1"/>
  <c r="F74" i="1" l="1"/>
  <c r="F69" i="1"/>
  <c r="D69" i="1"/>
  <c r="F72" i="1"/>
  <c r="G72" i="1"/>
  <c r="D39" i="1"/>
  <c r="D63" i="1"/>
  <c r="D33" i="1"/>
  <c r="D27" i="1"/>
  <c r="H21" i="1"/>
  <c r="H3" i="1"/>
  <c r="H33" i="1"/>
  <c r="G74" i="1"/>
  <c r="H27" i="1"/>
  <c r="H9" i="1"/>
  <c r="H45" i="1"/>
  <c r="D3" i="1"/>
  <c r="D51" i="1"/>
  <c r="H39" i="1"/>
  <c r="G69" i="1"/>
  <c r="D45" i="1"/>
  <c r="D21" i="1"/>
  <c r="G73" i="1"/>
  <c r="D15" i="1"/>
  <c r="D9" i="1"/>
  <c r="D57" i="1"/>
  <c r="H15" i="1"/>
  <c r="F73" i="1"/>
  <c r="H69" i="1" l="1"/>
  <c r="H74" i="1"/>
  <c r="H73" i="1"/>
  <c r="H72" i="1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<sst xmlns="http://schemas.openxmlformats.org/spreadsheetml/2006/main" count="211" uniqueCount="37">
  <si>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</si>
  <si>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</si>
  <si>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</si>
  <si>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</si>
  <si>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</si>
  <si>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</si>
  <si>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</si>
  <si>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</si>
  <si>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</si>
  <si>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</si>
  <si>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</si>
  <si>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</si>
  <si>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</si>
  <si>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</si>
  <si>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</si>
  <si>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</si>
  <si>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</si>
  <si>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</si>
  <si>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</si>
  <si>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</si>
  <si>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</si>
  <si>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</si>
  <si>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</si>
  <si>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</si>
  <si>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</si>
  <si>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</si>
  <si>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</si>
  <si>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</si>
  <si>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</si>
  <si>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</si>
  <si>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</si>
  <si>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</si>
  <si>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</si>
  <si>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</si>
  <si>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</si>
  <si>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</si>
  <si>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令和3年12月末日現在</t>
    <rPh sb="2" eb="3">
      <t>レイ</t>
    </rPh>
    <rPh sb="3" eb="4">
      <t>ワ</t>
    </rPh>
    <rPh sb="5" eb="6">
      <t>ネン</t>
    </rPh>
    <rPh sb="9" eb="10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</si>
</sst>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tabSelected="1" view="pageBreakPreview" zoomScaleNormal="100" zoomScaleSheetLayoutView="100" workbookViewId="0">
      <selection activeCell="I8" sqref="I8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>
      <c r="A3" s="8" t="s">
        <v>5</v>
      </c>
      <c r="B3" s="9">
        <f>SUM(B4:B8)</f>
        <v>2675</v>
      </c>
      <c r="C3" s="10">
        <f>SUM(C4:C8)</f>
        <v>2607</v>
      </c>
      <c r="D3" s="10">
        <f>SUM(D4:D8)</f>
        <v>5282</v>
      </c>
      <c r="E3" s="8" t="s">
        <v>6</v>
      </c>
      <c r="F3" s="9">
        <f>SUM(F4:F8)</f>
        <v>5195</v>
      </c>
      <c r="G3" s="10">
        <f>SUM(G4:G8)</f>
        <v>5105</v>
      </c>
      <c r="H3" s="11">
        <f>SUM(H4:H8)</f>
        <v>10300</v>
      </c>
    </row>
    <row r="4" spans="1:8" ht="15" customHeight="1">
      <c r="A4" s="12">
        <v>0</v>
      </c>
      <c r="B4" s="13">
        <f>SUM(腰越地域:玉縄地域!B4)</f>
        <v>501</v>
      </c>
      <c r="C4" s="14">
        <f>SUM(腰越地域:玉縄地域!C4)</f>
        <v>434</v>
      </c>
      <c r="D4" s="15">
        <f>SUM(B4:C4)</f>
        <v>935</v>
      </c>
      <c r="E4" s="12">
        <v>60</v>
      </c>
      <c r="F4" s="13">
        <f>SUM(腰越地域:玉縄地域!F4)</f>
        <v>1132</v>
      </c>
      <c r="G4" s="14">
        <f>SUM(腰越地域:玉縄地域!G4)</f>
        <v>1083</v>
      </c>
      <c r="H4" s="16">
        <f>SUM(F4:G4)</f>
        <v>2215</v>
      </c>
    </row>
    <row r="5" spans="1:8" ht="15" customHeight="1">
      <c r="A5" s="12">
        <v>1</v>
      </c>
      <c r="B5" s="13">
        <f>SUM(腰越地域:玉縄地域!B5)</f>
        <v>476</v>
      </c>
      <c r="C5" s="14">
        <f>SUM(腰越地域:玉縄地域!C5)</f>
        <v>502</v>
      </c>
      <c r="D5" s="15">
        <f>SUM(B5:C5)</f>
        <v>978</v>
      </c>
      <c r="E5" s="12">
        <v>61</v>
      </c>
      <c r="F5" s="13">
        <f>SUM(腰越地域:玉縄地域!F5)</f>
        <v>1108</v>
      </c>
      <c r="G5" s="14">
        <f>SUM(腰越地域:玉縄地域!G5)</f>
        <v>1114</v>
      </c>
      <c r="H5" s="16">
        <f>SUM(F5:G5)</f>
        <v>2222</v>
      </c>
    </row>
    <row r="6" spans="1:8" ht="15" customHeight="1">
      <c r="A6" s="12">
        <v>2</v>
      </c>
      <c r="B6" s="13">
        <f>SUM(腰越地域:玉縄地域!B6)</f>
        <v>527</v>
      </c>
      <c r="C6" s="14">
        <f>SUM(腰越地域:玉縄地域!C6)</f>
        <v>541</v>
      </c>
      <c r="D6" s="15">
        <f>SUM(B6:C6)</f>
        <v>1068</v>
      </c>
      <c r="E6" s="12">
        <v>62</v>
      </c>
      <c r="F6" s="13">
        <f>SUM(腰越地域:玉縄地域!F6)</f>
        <v>1031</v>
      </c>
      <c r="G6" s="14">
        <f>SUM(腰越地域:玉縄地域!G6)</f>
        <v>1023</v>
      </c>
      <c r="H6" s="16">
        <f>SUM(F6:G6)</f>
        <v>2054</v>
      </c>
    </row>
    <row r="7" spans="1:8" ht="15" customHeight="1">
      <c r="A7" s="12">
        <v>3</v>
      </c>
      <c r="B7" s="13">
        <f>SUM(腰越地域:玉縄地域!B7)</f>
        <v>582</v>
      </c>
      <c r="C7" s="14">
        <f>SUM(腰越地域:玉縄地域!C7)</f>
        <v>579</v>
      </c>
      <c r="D7" s="15">
        <f>SUM(B7:C7)</f>
        <v>1161</v>
      </c>
      <c r="E7" s="12">
        <v>63</v>
      </c>
      <c r="F7" s="13">
        <f>SUM(腰越地域:玉縄地域!F7)</f>
        <v>1013</v>
      </c>
      <c r="G7" s="14">
        <f>SUM(腰越地域:玉縄地域!G7)</f>
        <v>1001</v>
      </c>
      <c r="H7" s="16">
        <f>SUM(F7:G7)</f>
        <v>2014</v>
      </c>
    </row>
    <row r="8" spans="1:8" ht="15" customHeight="1">
      <c r="A8" s="17">
        <v>4</v>
      </c>
      <c r="B8" s="18">
        <f>SUM(腰越地域:玉縄地域!B8)</f>
        <v>589</v>
      </c>
      <c r="C8" s="19">
        <f>SUM(腰越地域:玉縄地域!C8)</f>
        <v>551</v>
      </c>
      <c r="D8" s="20">
        <f>SUM(B8:C8)</f>
        <v>1140</v>
      </c>
      <c r="E8" s="17">
        <v>64</v>
      </c>
      <c r="F8" s="18">
        <f>SUM(腰越地域:玉縄地域!F8)</f>
        <v>911</v>
      </c>
      <c r="G8" s="19">
        <f>SUM(腰越地域:玉縄地域!G8)</f>
        <v>884</v>
      </c>
      <c r="H8" s="21">
        <f>SUM(F8:G8)</f>
        <v>1795</v>
      </c>
    </row>
    <row r="9" spans="1:8" ht="15" customHeight="1">
      <c r="A9" s="8" t="s">
        <v>7</v>
      </c>
      <c r="B9" s="22">
        <f>SUM(B10:B14)</f>
        <v>3542</v>
      </c>
      <c r="C9" s="10">
        <f>SUM(C10:C14)</f>
        <v>3346</v>
      </c>
      <c r="D9" s="10">
        <f>SUM(D10:D14)</f>
        <v>6888</v>
      </c>
      <c r="E9" s="23" t="s">
        <v>8</v>
      </c>
      <c r="F9" s="22">
        <f>SUM(F10:F14)</f>
        <v>4423</v>
      </c>
      <c r="G9" s="10">
        <f>SUM(G10:G14)</f>
        <v>4952</v>
      </c>
      <c r="H9" s="11">
        <f>SUM(H10:H14)</f>
        <v>9375</v>
      </c>
    </row>
    <row r="10" spans="1:8" ht="15" customHeight="1">
      <c r="A10" s="12">
        <v>5</v>
      </c>
      <c r="B10" s="13">
        <f>SUM(腰越地域:玉縄地域!B10)</f>
        <v>682</v>
      </c>
      <c r="C10" s="14">
        <f>SUM(腰越地域:玉縄地域!C10)</f>
        <v>632</v>
      </c>
      <c r="D10" s="15">
        <f>SUM(B10:C10)</f>
        <v>1314</v>
      </c>
      <c r="E10" s="12">
        <v>65</v>
      </c>
      <c r="F10" s="13">
        <f>SUM(腰越地域:玉縄地域!F10)</f>
        <v>887</v>
      </c>
      <c r="G10" s="14">
        <f>SUM(腰越地域:玉縄地域!G10)</f>
        <v>915</v>
      </c>
      <c r="H10" s="16">
        <f>SUM(F10:G10)</f>
        <v>1802</v>
      </c>
    </row>
    <row r="11" spans="1:8" ht="15" customHeight="1">
      <c r="A11" s="12">
        <v>6</v>
      </c>
      <c r="B11" s="13">
        <f>SUM(腰越地域:玉縄地域!B11)</f>
        <v>687</v>
      </c>
      <c r="C11" s="14">
        <f>SUM(腰越地域:玉縄地域!C11)</f>
        <v>630</v>
      </c>
      <c r="D11" s="15">
        <f>SUM(B11:C11)</f>
        <v>1317</v>
      </c>
      <c r="E11" s="12">
        <v>66</v>
      </c>
      <c r="F11" s="13">
        <f>SUM(腰越地域:玉縄地域!F11)</f>
        <v>855</v>
      </c>
      <c r="G11" s="14">
        <f>SUM(腰越地域:玉縄地域!G11)</f>
        <v>1007</v>
      </c>
      <c r="H11" s="16">
        <f>SUM(F11:G11)</f>
        <v>1862</v>
      </c>
    </row>
    <row r="12" spans="1:8" ht="15" customHeight="1">
      <c r="A12" s="12">
        <v>7</v>
      </c>
      <c r="B12" s="13">
        <f>SUM(腰越地域:玉縄地域!B12)</f>
        <v>686</v>
      </c>
      <c r="C12" s="14">
        <f>SUM(腰越地域:玉縄地域!C12)</f>
        <v>678</v>
      </c>
      <c r="D12" s="15">
        <f>SUM(B12:C12)</f>
        <v>1364</v>
      </c>
      <c r="E12" s="12">
        <v>67</v>
      </c>
      <c r="F12" s="13">
        <f>SUM(腰越地域:玉縄地域!F12)</f>
        <v>876</v>
      </c>
      <c r="G12" s="14">
        <f>SUM(腰越地域:玉縄地域!G12)</f>
        <v>932</v>
      </c>
      <c r="H12" s="16">
        <f>SUM(F12:G12)</f>
        <v>1808</v>
      </c>
    </row>
    <row r="13" spans="1:8" ht="15" customHeight="1">
      <c r="A13" s="12">
        <v>8</v>
      </c>
      <c r="B13" s="13">
        <f>SUM(腰越地域:玉縄地域!B13)</f>
        <v>746</v>
      </c>
      <c r="C13" s="14">
        <f>SUM(腰越地域:玉縄地域!C13)</f>
        <v>658</v>
      </c>
      <c r="D13" s="15">
        <f>SUM(B13:C13)</f>
        <v>1404</v>
      </c>
      <c r="E13" s="12">
        <v>68</v>
      </c>
      <c r="F13" s="13">
        <f>SUM(腰越地域:玉縄地域!F13)</f>
        <v>904</v>
      </c>
      <c r="G13" s="14">
        <f>SUM(腰越地域:玉縄地域!G13)</f>
        <v>991</v>
      </c>
      <c r="H13" s="16">
        <f>SUM(F13:G13)</f>
        <v>1895</v>
      </c>
    </row>
    <row r="14" spans="1:8" ht="15" customHeight="1">
      <c r="A14" s="17">
        <v>9</v>
      </c>
      <c r="B14" s="18">
        <f>SUM(腰越地域:玉縄地域!B14)</f>
        <v>741</v>
      </c>
      <c r="C14" s="19">
        <f>SUM(腰越地域:玉縄地域!C14)</f>
        <v>748</v>
      </c>
      <c r="D14" s="20">
        <f>SUM(B14:C14)</f>
        <v>1489</v>
      </c>
      <c r="E14" s="17">
        <v>69</v>
      </c>
      <c r="F14" s="18">
        <f>SUM(腰越地域:玉縄地域!F14)</f>
        <v>901</v>
      </c>
      <c r="G14" s="19">
        <f>SUM(腰越地域:玉縄地域!G14)</f>
        <v>1107</v>
      </c>
      <c r="H14" s="21">
        <f>SUM(F14:G14)</f>
        <v>2008</v>
      </c>
    </row>
    <row r="15" spans="1:8" ht="15" customHeight="1">
      <c r="A15" s="24" t="s">
        <v>9</v>
      </c>
      <c r="B15" s="22">
        <f>SUM(B16:B20)</f>
        <v>3940</v>
      </c>
      <c r="C15" s="10">
        <f>SUM(C16:C20)</f>
        <v>3703</v>
      </c>
      <c r="D15" s="10">
        <f>SUM(D16:D20)</f>
        <v>7643</v>
      </c>
      <c r="E15" s="23" t="s">
        <v>10</v>
      </c>
      <c r="F15" s="22">
        <f>SUM(F16:F20)</f>
        <v>5972</v>
      </c>
      <c r="G15" s="10">
        <f>SUM(G16:G20)</f>
        <v>7143</v>
      </c>
      <c r="H15" s="11">
        <f>SUM(H16:H20)</f>
        <v>13115</v>
      </c>
    </row>
    <row r="16" spans="1:8" ht="15" customHeight="1">
      <c r="A16" s="12">
        <v>10</v>
      </c>
      <c r="B16" s="13">
        <f>SUM(腰越地域:玉縄地域!B16)</f>
        <v>730</v>
      </c>
      <c r="C16" s="14">
        <f>SUM(腰越地域:玉縄地域!C16)</f>
        <v>705</v>
      </c>
      <c r="D16" s="15">
        <f>SUM(B16:C16)</f>
        <v>1435</v>
      </c>
      <c r="E16" s="12">
        <v>70</v>
      </c>
      <c r="F16" s="13">
        <f>SUM(腰越地域:玉縄地域!F16)</f>
        <v>1025</v>
      </c>
      <c r="G16" s="14">
        <f>SUM(腰越地域:玉縄地域!G16)</f>
        <v>1186</v>
      </c>
      <c r="H16" s="16">
        <f>SUM(F16:G16)</f>
        <v>2211</v>
      </c>
    </row>
    <row r="17" spans="1:8" ht="15" customHeight="1">
      <c r="A17" s="12">
        <v>11</v>
      </c>
      <c r="B17" s="13">
        <f>SUM(腰越地域:玉縄地域!B17)</f>
        <v>799</v>
      </c>
      <c r="C17" s="14">
        <f>SUM(腰越地域:玉縄地域!C17)</f>
        <v>762</v>
      </c>
      <c r="D17" s="15">
        <f>SUM(B17:C17)</f>
        <v>1561</v>
      </c>
      <c r="E17" s="12">
        <v>71</v>
      </c>
      <c r="F17" s="13">
        <f>SUM(腰越地域:玉縄地域!F17)</f>
        <v>1079</v>
      </c>
      <c r="G17" s="14">
        <f>SUM(腰越地域:玉縄地域!G17)</f>
        <v>1257</v>
      </c>
      <c r="H17" s="16">
        <f>SUM(F17:G17)</f>
        <v>2336</v>
      </c>
    </row>
    <row r="18" spans="1:8" ht="15" customHeight="1">
      <c r="A18" s="12">
        <v>12</v>
      </c>
      <c r="B18" s="13">
        <f>SUM(腰越地域:玉縄地域!B18)</f>
        <v>785</v>
      </c>
      <c r="C18" s="14">
        <f>SUM(腰越地域:玉縄地域!C18)</f>
        <v>743</v>
      </c>
      <c r="D18" s="15">
        <f>SUM(B18:C18)</f>
        <v>1528</v>
      </c>
      <c r="E18" s="12">
        <v>72</v>
      </c>
      <c r="F18" s="13">
        <f>SUM(腰越地域:玉縄地域!F18)</f>
        <v>1218</v>
      </c>
      <c r="G18" s="14">
        <f>SUM(腰越地域:玉縄地域!G18)</f>
        <v>1487</v>
      </c>
      <c r="H18" s="16">
        <f>SUM(F18:G18)</f>
        <v>2705</v>
      </c>
    </row>
    <row r="19" spans="1:8" ht="15" customHeight="1">
      <c r="A19" s="12">
        <v>13</v>
      </c>
      <c r="B19" s="13">
        <f>SUM(腰越地域:玉縄地域!B19)</f>
        <v>782</v>
      </c>
      <c r="C19" s="14">
        <f>SUM(腰越地域:玉縄地域!C19)</f>
        <v>731</v>
      </c>
      <c r="D19" s="15">
        <f>SUM(B19:C19)</f>
        <v>1513</v>
      </c>
      <c r="E19" s="12">
        <v>73</v>
      </c>
      <c r="F19" s="13">
        <f>SUM(腰越地域:玉縄地域!F19)</f>
        <v>1290</v>
      </c>
      <c r="G19" s="14">
        <f>SUM(腰越地域:玉縄地域!G19)</f>
        <v>1604</v>
      </c>
      <c r="H19" s="16">
        <f>SUM(F19:G19)</f>
        <v>2894</v>
      </c>
    </row>
    <row r="20" spans="1:8" ht="15" customHeight="1">
      <c r="A20" s="17">
        <v>14</v>
      </c>
      <c r="B20" s="18">
        <f>SUM(腰越地域:玉縄地域!B20)</f>
        <v>844</v>
      </c>
      <c r="C20" s="19">
        <f>SUM(腰越地域:玉縄地域!C20)</f>
        <v>762</v>
      </c>
      <c r="D20" s="20">
        <f>SUM(B20:C20)</f>
        <v>1606</v>
      </c>
      <c r="E20" s="17">
        <v>74</v>
      </c>
      <c r="F20" s="18">
        <f>SUM(腰越地域:玉縄地域!F20)</f>
        <v>1360</v>
      </c>
      <c r="G20" s="19">
        <f>SUM(腰越地域:玉縄地域!G20)</f>
        <v>1609</v>
      </c>
      <c r="H20" s="21">
        <f>SUM(F20:G20)</f>
        <v>2969</v>
      </c>
    </row>
    <row r="21" spans="1:8" ht="15" customHeight="1">
      <c r="A21" s="23" t="s">
        <v>11</v>
      </c>
      <c r="B21" s="22">
        <f>SUM(B22:B26)</f>
        <v>3836</v>
      </c>
      <c r="C21" s="10">
        <f>SUM(C22:C26)</f>
        <v>3851</v>
      </c>
      <c r="D21" s="10">
        <f>SUM(D22:D26)</f>
        <v>7687</v>
      </c>
      <c r="E21" s="23" t="s">
        <v>12</v>
      </c>
      <c r="F21" s="22">
        <f>SUM(F22:F26)</f>
        <v>4561</v>
      </c>
      <c r="G21" s="10">
        <f>SUM(G22:G26)</f>
        <v>6166</v>
      </c>
      <c r="H21" s="11">
        <f>SUM(H22:H26)</f>
        <v>10727</v>
      </c>
    </row>
    <row r="22" spans="1:8" ht="15" customHeight="1">
      <c r="A22" s="12">
        <v>15</v>
      </c>
      <c r="B22" s="13">
        <f>SUM(腰越地域:玉縄地域!B22)</f>
        <v>766</v>
      </c>
      <c r="C22" s="14">
        <f>SUM(腰越地域:玉縄地域!C22)</f>
        <v>783</v>
      </c>
      <c r="D22" s="15">
        <f>SUM(B22:C22)</f>
        <v>1549</v>
      </c>
      <c r="E22" s="12">
        <v>75</v>
      </c>
      <c r="F22" s="13">
        <f>SUM(腰越地域:玉縄地域!F22)</f>
        <v>922</v>
      </c>
      <c r="G22" s="14">
        <f>SUM(腰越地域:玉縄地域!G22)</f>
        <v>1166</v>
      </c>
      <c r="H22" s="16">
        <f>SUM(F22:G22)</f>
        <v>2088</v>
      </c>
    </row>
    <row r="23" spans="1:8" ht="15" customHeight="1">
      <c r="A23" s="12">
        <v>16</v>
      </c>
      <c r="B23" s="13">
        <f>SUM(腰越地域:玉縄地域!B23)</f>
        <v>723</v>
      </c>
      <c r="C23" s="14">
        <f>SUM(腰越地域:玉縄地域!C23)</f>
        <v>780</v>
      </c>
      <c r="D23" s="15">
        <f>SUM(B23:C23)</f>
        <v>1503</v>
      </c>
      <c r="E23" s="12">
        <v>76</v>
      </c>
      <c r="F23" s="13">
        <f>SUM(腰越地域:玉縄地域!F23)</f>
        <v>778</v>
      </c>
      <c r="G23" s="14">
        <f>SUM(腰越地域:玉縄地域!G23)</f>
        <v>1049</v>
      </c>
      <c r="H23" s="16">
        <f>SUM(F23:G23)</f>
        <v>1827</v>
      </c>
    </row>
    <row r="24" spans="1:8" ht="15" customHeight="1">
      <c r="A24" s="12">
        <v>17</v>
      </c>
      <c r="B24" s="13">
        <f>SUM(腰越地域:玉縄地域!B24)</f>
        <v>787</v>
      </c>
      <c r="C24" s="14">
        <f>SUM(腰越地域:玉縄地域!C24)</f>
        <v>721</v>
      </c>
      <c r="D24" s="15">
        <f>SUM(B24:C24)</f>
        <v>1508</v>
      </c>
      <c r="E24" s="12">
        <v>77</v>
      </c>
      <c r="F24" s="13">
        <f>SUM(腰越地域:玉縄地域!F24)</f>
        <v>935</v>
      </c>
      <c r="G24" s="14">
        <f>SUM(腰越地域:玉縄地域!G24)</f>
        <v>1275</v>
      </c>
      <c r="H24" s="16">
        <f>SUM(F24:G24)</f>
        <v>2210</v>
      </c>
    </row>
    <row r="25" spans="1:8" ht="15" customHeight="1">
      <c r="A25" s="12">
        <v>18</v>
      </c>
      <c r="B25" s="13">
        <f>SUM(腰越地域:玉縄地域!B25)</f>
        <v>819</v>
      </c>
      <c r="C25" s="14">
        <f>SUM(腰越地域:玉縄地域!C25)</f>
        <v>778</v>
      </c>
      <c r="D25" s="15">
        <f>SUM(B25:C25)</f>
        <v>1597</v>
      </c>
      <c r="E25" s="12">
        <v>78</v>
      </c>
      <c r="F25" s="13">
        <f>SUM(腰越地域:玉縄地域!F25)</f>
        <v>982</v>
      </c>
      <c r="G25" s="14">
        <f>SUM(腰越地域:玉縄地域!G25)</f>
        <v>1339</v>
      </c>
      <c r="H25" s="16">
        <f>SUM(F25:G25)</f>
        <v>2321</v>
      </c>
    </row>
    <row r="26" spans="1:8" ht="15" customHeight="1">
      <c r="A26" s="17">
        <v>19</v>
      </c>
      <c r="B26" s="18">
        <f>SUM(腰越地域:玉縄地域!B26)</f>
        <v>741</v>
      </c>
      <c r="C26" s="19">
        <f>SUM(腰越地域:玉縄地域!C26)</f>
        <v>789</v>
      </c>
      <c r="D26" s="20">
        <f>SUM(B26:C26)</f>
        <v>1530</v>
      </c>
      <c r="E26" s="17">
        <v>79</v>
      </c>
      <c r="F26" s="18">
        <f>SUM(腰越地域:玉縄地域!F26)</f>
        <v>944</v>
      </c>
      <c r="G26" s="19">
        <f>SUM(腰越地域:玉縄地域!G26)</f>
        <v>1337</v>
      </c>
      <c r="H26" s="21">
        <f>SUM(F26:G26)</f>
        <v>2281</v>
      </c>
    </row>
    <row r="27" spans="1:8" ht="15" customHeight="1">
      <c r="A27" s="23" t="s">
        <v>13</v>
      </c>
      <c r="B27" s="22">
        <f>SUM(B28:B32)</f>
        <v>3702</v>
      </c>
      <c r="C27" s="10">
        <f>SUM(C28:C32)</f>
        <v>3759</v>
      </c>
      <c r="D27" s="10">
        <f>SUM(D28:D32)</f>
        <v>7461</v>
      </c>
      <c r="E27" s="23" t="s">
        <v>14</v>
      </c>
      <c r="F27" s="22">
        <f>SUM(F28:F32)</f>
        <v>3846</v>
      </c>
      <c r="G27" s="10">
        <f>SUM(G28:G32)</f>
        <v>5442</v>
      </c>
      <c r="H27" s="11">
        <f>SUM(H28:H32)</f>
        <v>9288</v>
      </c>
    </row>
    <row r="28" spans="1:8" ht="15" customHeight="1">
      <c r="A28" s="12">
        <v>20</v>
      </c>
      <c r="B28" s="13">
        <f>SUM(腰越地域:玉縄地域!B28)</f>
        <v>787</v>
      </c>
      <c r="C28" s="14">
        <f>SUM(腰越地域:玉縄地域!C28)</f>
        <v>764</v>
      </c>
      <c r="D28" s="15">
        <f>SUM(B28:C28)</f>
        <v>1551</v>
      </c>
      <c r="E28" s="12">
        <v>80</v>
      </c>
      <c r="F28" s="13">
        <f>SUM(腰越地域:玉縄地域!F28)</f>
        <v>924</v>
      </c>
      <c r="G28" s="14">
        <f>SUM(腰越地域:玉縄地域!G28)</f>
        <v>1304</v>
      </c>
      <c r="H28" s="16">
        <f>SUM(F28:G28)</f>
        <v>2228</v>
      </c>
    </row>
    <row r="29" spans="1:8" ht="15" customHeight="1">
      <c r="A29" s="12">
        <v>21</v>
      </c>
      <c r="B29" s="13">
        <f>SUM(腰越地域:玉縄地域!B29)</f>
        <v>801</v>
      </c>
      <c r="C29" s="14">
        <f>SUM(腰越地域:玉縄地域!C29)</f>
        <v>806</v>
      </c>
      <c r="D29" s="15">
        <f>SUM(B29:C29)</f>
        <v>1607</v>
      </c>
      <c r="E29" s="12">
        <v>81</v>
      </c>
      <c r="F29" s="13">
        <f>SUM(腰越地域:玉縄地域!F29)</f>
        <v>840</v>
      </c>
      <c r="G29" s="14">
        <f>SUM(腰越地域:玉縄地域!G29)</f>
        <v>1185</v>
      </c>
      <c r="H29" s="16">
        <f>SUM(F29:G29)</f>
        <v>2025</v>
      </c>
    </row>
    <row r="30" spans="1:8" ht="15" customHeight="1">
      <c r="A30" s="12">
        <v>22</v>
      </c>
      <c r="B30" s="13">
        <f>SUM(腰越地域:玉縄地域!B30)</f>
        <v>748</v>
      </c>
      <c r="C30" s="14">
        <f>SUM(腰越地域:玉縄地域!C30)</f>
        <v>777</v>
      </c>
      <c r="D30" s="15">
        <f>SUM(B30:C30)</f>
        <v>1525</v>
      </c>
      <c r="E30" s="12">
        <v>82</v>
      </c>
      <c r="F30" s="13">
        <f>SUM(腰越地域:玉縄地域!F30)</f>
        <v>709</v>
      </c>
      <c r="G30" s="14">
        <f>SUM(腰越地域:玉縄地域!G30)</f>
        <v>1020</v>
      </c>
      <c r="H30" s="16">
        <f>SUM(F30:G30)</f>
        <v>1729</v>
      </c>
    </row>
    <row r="31" spans="1:8" ht="15" customHeight="1">
      <c r="A31" s="12">
        <v>23</v>
      </c>
      <c r="B31" s="13">
        <f>SUM(腰越地域:玉縄地域!B31)</f>
        <v>676</v>
      </c>
      <c r="C31" s="14">
        <f>SUM(腰越地域:玉縄地域!C31)</f>
        <v>738</v>
      </c>
      <c r="D31" s="15">
        <f>SUM(B31:C31)</f>
        <v>1414</v>
      </c>
      <c r="E31" s="12">
        <v>83</v>
      </c>
      <c r="F31" s="13">
        <f>SUM(腰越地域:玉縄地域!F31)</f>
        <v>672</v>
      </c>
      <c r="G31" s="14">
        <f>SUM(腰越地域:玉縄地域!G31)</f>
        <v>932</v>
      </c>
      <c r="H31" s="16">
        <f>SUM(F31:G31)</f>
        <v>1604</v>
      </c>
    </row>
    <row r="32" spans="1:8" ht="15" customHeight="1">
      <c r="A32" s="17">
        <v>24</v>
      </c>
      <c r="B32" s="18">
        <f>SUM(腰越地域:玉縄地域!B32)</f>
        <v>690</v>
      </c>
      <c r="C32" s="19">
        <f>SUM(腰越地域:玉縄地域!C32)</f>
        <v>674</v>
      </c>
      <c r="D32" s="20">
        <f>SUM(B32:C32)</f>
        <v>1364</v>
      </c>
      <c r="E32" s="17">
        <v>84</v>
      </c>
      <c r="F32" s="18">
        <f>SUM(腰越地域:玉縄地域!F32)</f>
        <v>701</v>
      </c>
      <c r="G32" s="19">
        <f>SUM(腰越地域:玉縄地域!G32)</f>
        <v>1001</v>
      </c>
      <c r="H32" s="21">
        <f>SUM(F32:G32)</f>
        <v>1702</v>
      </c>
    </row>
    <row r="33" spans="1:8" ht="15" customHeight="1">
      <c r="A33" s="23" t="s">
        <v>15</v>
      </c>
      <c r="B33" s="22">
        <f>SUM(B34:B38)</f>
        <v>3305</v>
      </c>
      <c r="C33" s="10">
        <f>SUM(C34:C38)</f>
        <v>3374</v>
      </c>
      <c r="D33" s="10">
        <f>SUM(D34:D38)</f>
        <v>6679</v>
      </c>
      <c r="E33" s="23" t="s">
        <v>16</v>
      </c>
      <c r="F33" s="22">
        <f>SUM(F34:F38)</f>
        <v>2621</v>
      </c>
      <c r="G33" s="10">
        <f>SUM(G34:G38)</f>
        <v>4147</v>
      </c>
      <c r="H33" s="11">
        <f>SUM(H34:H38)</f>
        <v>6768</v>
      </c>
    </row>
    <row r="34" spans="1:8" ht="15" customHeight="1">
      <c r="A34" s="12">
        <v>25</v>
      </c>
      <c r="B34" s="13">
        <f>SUM(腰越地域:玉縄地域!B34)</f>
        <v>668</v>
      </c>
      <c r="C34" s="14">
        <f>SUM(腰越地域:玉縄地域!C34)</f>
        <v>680</v>
      </c>
      <c r="D34" s="15">
        <f>SUM(B34:C34)</f>
        <v>1348</v>
      </c>
      <c r="E34" s="12">
        <v>85</v>
      </c>
      <c r="F34" s="13">
        <f>SUM(腰越地域:玉縄地域!F34)</f>
        <v>615</v>
      </c>
      <c r="G34" s="14">
        <f>SUM(腰越地域:玉縄地域!G34)</f>
        <v>939</v>
      </c>
      <c r="H34" s="16">
        <f>SUM(F34:G34)</f>
        <v>1554</v>
      </c>
    </row>
    <row r="35" spans="1:8" ht="15" customHeight="1">
      <c r="A35" s="12">
        <v>26</v>
      </c>
      <c r="B35" s="13">
        <f>SUM(腰越地域:玉縄地域!B35)</f>
        <v>637</v>
      </c>
      <c r="C35" s="14">
        <f>SUM(腰越地域:玉縄地域!C35)</f>
        <v>649</v>
      </c>
      <c r="D35" s="15">
        <f>SUM(B35:C35)</f>
        <v>1286</v>
      </c>
      <c r="E35" s="12">
        <v>86</v>
      </c>
      <c r="F35" s="13">
        <f>SUM(腰越地域:玉縄地域!F35)</f>
        <v>616</v>
      </c>
      <c r="G35" s="14">
        <f>SUM(腰越地域:玉縄地域!G35)</f>
        <v>936</v>
      </c>
      <c r="H35" s="16">
        <f>SUM(F35:G35)</f>
        <v>1552</v>
      </c>
    </row>
    <row r="36" spans="1:8" ht="15" customHeight="1">
      <c r="A36" s="12">
        <v>27</v>
      </c>
      <c r="B36" s="13">
        <f>SUM(腰越地域:玉縄地域!B36)</f>
        <v>710</v>
      </c>
      <c r="C36" s="14">
        <f>SUM(腰越地域:玉縄地域!C36)</f>
        <v>743</v>
      </c>
      <c r="D36" s="15">
        <f>SUM(B36:C36)</f>
        <v>1453</v>
      </c>
      <c r="E36" s="12">
        <v>87</v>
      </c>
      <c r="F36" s="13">
        <f>SUM(腰越地域:玉縄地域!F36)</f>
        <v>525</v>
      </c>
      <c r="G36" s="14">
        <f>SUM(腰越地域:玉縄地域!G36)</f>
        <v>800</v>
      </c>
      <c r="H36" s="16">
        <f>SUM(F36:G36)</f>
        <v>1325</v>
      </c>
    </row>
    <row r="37" spans="1:8" ht="15" customHeight="1">
      <c r="A37" s="12">
        <v>28</v>
      </c>
      <c r="B37" s="13">
        <f>SUM(腰越地域:玉縄地域!B37)</f>
        <v>641</v>
      </c>
      <c r="C37" s="14">
        <f>SUM(腰越地域:玉縄地域!C37)</f>
        <v>655</v>
      </c>
      <c r="D37" s="15">
        <f>SUM(B37:C37)</f>
        <v>1296</v>
      </c>
      <c r="E37" s="12">
        <v>88</v>
      </c>
      <c r="F37" s="13">
        <f>SUM(腰越地域:玉縄地域!F37)</f>
        <v>475</v>
      </c>
      <c r="G37" s="14">
        <f>SUM(腰越地域:玉縄地域!G37)</f>
        <v>791</v>
      </c>
      <c r="H37" s="16">
        <f>SUM(F37:G37)</f>
        <v>1266</v>
      </c>
    </row>
    <row r="38" spans="1:8" ht="15" customHeight="1">
      <c r="A38" s="17">
        <v>29</v>
      </c>
      <c r="B38" s="18">
        <f>SUM(腰越地域:玉縄地域!B38)</f>
        <v>649</v>
      </c>
      <c r="C38" s="19">
        <f>SUM(腰越地域:玉縄地域!C38)</f>
        <v>647</v>
      </c>
      <c r="D38" s="20">
        <f>SUM(B38:C38)</f>
        <v>1296</v>
      </c>
      <c r="E38" s="17">
        <v>89</v>
      </c>
      <c r="F38" s="18">
        <f>SUM(腰越地域:玉縄地域!F38)</f>
        <v>390</v>
      </c>
      <c r="G38" s="19">
        <f>SUM(腰越地域:玉縄地域!G38)</f>
        <v>681</v>
      </c>
      <c r="H38" s="21">
        <f>SUM(F38:G38)</f>
        <v>1071</v>
      </c>
    </row>
    <row r="39" spans="1:8" ht="15" customHeight="1">
      <c r="A39" s="23" t="s">
        <v>17</v>
      </c>
      <c r="B39" s="22">
        <f>SUM(B40:B44)</f>
        <v>3458</v>
      </c>
      <c r="C39" s="10">
        <f>SUM(C40:C44)</f>
        <v>3699</v>
      </c>
      <c r="D39" s="10">
        <f>SUM(D40:D44)</f>
        <v>7157</v>
      </c>
      <c r="E39" s="23" t="s">
        <v>18</v>
      </c>
      <c r="F39" s="22">
        <f>SUM(F40:F44)</f>
        <v>1033</v>
      </c>
      <c r="G39" s="10">
        <f>SUM(G40:G44)</f>
        <v>2347</v>
      </c>
      <c r="H39" s="11">
        <f>SUM(H40:H44)</f>
        <v>3380</v>
      </c>
    </row>
    <row r="40" spans="1:8" ht="15" customHeight="1">
      <c r="A40" s="12">
        <v>30</v>
      </c>
      <c r="B40" s="13">
        <f>SUM(腰越地域:玉縄地域!B40)</f>
        <v>651</v>
      </c>
      <c r="C40" s="14">
        <f>SUM(腰越地域:玉縄地域!C40)</f>
        <v>708</v>
      </c>
      <c r="D40" s="15">
        <f>SUM(B40:C40)</f>
        <v>1359</v>
      </c>
      <c r="E40" s="12">
        <v>90</v>
      </c>
      <c r="F40" s="13">
        <f>SUM(腰越地域:玉縄地域!F40)</f>
        <v>302</v>
      </c>
      <c r="G40" s="14">
        <f>SUM(腰越地域:玉縄地域!G40)</f>
        <v>599</v>
      </c>
      <c r="H40" s="16">
        <f>SUM(F40:G40)</f>
        <v>901</v>
      </c>
    </row>
    <row r="41" spans="1:8" ht="15" customHeight="1">
      <c r="A41" s="12">
        <v>31</v>
      </c>
      <c r="B41" s="13">
        <f>SUM(腰越地域:玉縄地域!B41)</f>
        <v>648</v>
      </c>
      <c r="C41" s="14">
        <f>SUM(腰越地域:玉縄地域!C41)</f>
        <v>675</v>
      </c>
      <c r="D41" s="15">
        <f>SUM(B41:C41)</f>
        <v>1323</v>
      </c>
      <c r="E41" s="12">
        <v>91</v>
      </c>
      <c r="F41" s="13">
        <f>SUM(腰越地域:玉縄地域!F41)</f>
        <v>268</v>
      </c>
      <c r="G41" s="14">
        <f>SUM(腰越地域:玉縄地域!G41)</f>
        <v>543</v>
      </c>
      <c r="H41" s="16">
        <f>SUM(F41:G41)</f>
        <v>811</v>
      </c>
    </row>
    <row r="42" spans="1:8" ht="15" customHeight="1">
      <c r="A42" s="12">
        <v>32</v>
      </c>
      <c r="B42" s="13">
        <f>SUM(腰越地域:玉縄地域!B42)</f>
        <v>696</v>
      </c>
      <c r="C42" s="14">
        <f>SUM(腰越地域:玉縄地域!C42)</f>
        <v>747</v>
      </c>
      <c r="D42" s="15">
        <f>SUM(B42:C42)</f>
        <v>1443</v>
      </c>
      <c r="E42" s="12">
        <v>92</v>
      </c>
      <c r="F42" s="13">
        <f>SUM(腰越地域:玉縄地域!F42)</f>
        <v>189</v>
      </c>
      <c r="G42" s="14">
        <f>SUM(腰越地域:玉縄地域!G42)</f>
        <v>484</v>
      </c>
      <c r="H42" s="16">
        <f>SUM(F42:G42)</f>
        <v>673</v>
      </c>
    </row>
    <row r="43" spans="1:8" ht="15" customHeight="1">
      <c r="A43" s="12">
        <v>33</v>
      </c>
      <c r="B43" s="13">
        <f>SUM(腰越地域:玉縄地域!B43)</f>
        <v>739</v>
      </c>
      <c r="C43" s="14">
        <f>SUM(腰越地域:玉縄地域!C43)</f>
        <v>745</v>
      </c>
      <c r="D43" s="15">
        <f>SUM(B43:C43)</f>
        <v>1484</v>
      </c>
      <c r="E43" s="12">
        <v>93</v>
      </c>
      <c r="F43" s="13">
        <f>SUM(腰越地域:玉縄地域!F43)</f>
        <v>160</v>
      </c>
      <c r="G43" s="14">
        <f>SUM(腰越地域:玉縄地域!G43)</f>
        <v>409</v>
      </c>
      <c r="H43" s="16">
        <f>SUM(F43:G43)</f>
        <v>569</v>
      </c>
    </row>
    <row r="44" spans="1:8" ht="15" customHeight="1">
      <c r="A44" s="17">
        <v>34</v>
      </c>
      <c r="B44" s="18">
        <f>SUM(腰越地域:玉縄地域!B44)</f>
        <v>724</v>
      </c>
      <c r="C44" s="19">
        <f>SUM(腰越地域:玉縄地域!C44)</f>
        <v>824</v>
      </c>
      <c r="D44" s="20">
        <f>SUM(B44:C44)</f>
        <v>1548</v>
      </c>
      <c r="E44" s="17">
        <v>94</v>
      </c>
      <c r="F44" s="18">
        <f>SUM(腰越地域:玉縄地域!F44)</f>
        <v>114</v>
      </c>
      <c r="G44" s="19">
        <f>SUM(腰越地域:玉縄地域!G44)</f>
        <v>312</v>
      </c>
      <c r="H44" s="21">
        <f>SUM(F44:G44)</f>
        <v>426</v>
      </c>
    </row>
    <row r="45" spans="1:8" ht="15" customHeight="1">
      <c r="A45" s="23" t="s">
        <v>19</v>
      </c>
      <c r="B45" s="22">
        <f>SUM(B46:B50)</f>
        <v>4451</v>
      </c>
      <c r="C45" s="10">
        <f>SUM(C46:C50)</f>
        <v>4592</v>
      </c>
      <c r="D45" s="10">
        <f>SUM(D46:D50)</f>
        <v>9043</v>
      </c>
      <c r="E45" s="23" t="s">
        <v>20</v>
      </c>
      <c r="F45" s="22">
        <f>SUM(F46:F50)</f>
        <v>230</v>
      </c>
      <c r="G45" s="10">
        <f>SUM(G46:G50)</f>
        <v>753</v>
      </c>
      <c r="H45" s="11">
        <f>SUM(H46:H50)</f>
        <v>983</v>
      </c>
    </row>
    <row r="46" spans="1:8" ht="15" customHeight="1">
      <c r="A46" s="12">
        <v>35</v>
      </c>
      <c r="B46" s="13">
        <f>SUM(腰越地域:玉縄地域!B46)</f>
        <v>817</v>
      </c>
      <c r="C46" s="14">
        <f>SUM(腰越地域:玉縄地域!C46)</f>
        <v>806</v>
      </c>
      <c r="D46" s="15">
        <f>SUM(B46:C46)</f>
        <v>1623</v>
      </c>
      <c r="E46" s="12">
        <v>95</v>
      </c>
      <c r="F46" s="13">
        <f>SUM(腰越地域:玉縄地域!F46)</f>
        <v>97</v>
      </c>
      <c r="G46" s="14">
        <f>SUM(腰越地域:玉縄地域!G46)</f>
        <v>230</v>
      </c>
      <c r="H46" s="16">
        <f t="shared" ref="H46:H51" si="0">SUM(F46:G46)</f>
        <v>327</v>
      </c>
    </row>
    <row r="47" spans="1:8" ht="15" customHeight="1">
      <c r="A47" s="12">
        <v>36</v>
      </c>
      <c r="B47" s="13">
        <f>SUM(腰越地域:玉縄地域!B47)</f>
        <v>862</v>
      </c>
      <c r="C47" s="14">
        <f>SUM(腰越地域:玉縄地域!C47)</f>
        <v>854</v>
      </c>
      <c r="D47" s="15">
        <f>SUM(B47:C47)</f>
        <v>1716</v>
      </c>
      <c r="E47" s="12">
        <v>96</v>
      </c>
      <c r="F47" s="13">
        <f>SUM(腰越地域:玉縄地域!F47)</f>
        <v>52</v>
      </c>
      <c r="G47" s="14">
        <f>SUM(腰越地域:玉縄地域!G47)</f>
        <v>209</v>
      </c>
      <c r="H47" s="16">
        <f t="shared" si="0"/>
        <v>261</v>
      </c>
    </row>
    <row r="48" spans="1:8" ht="15" customHeight="1">
      <c r="A48" s="12">
        <v>37</v>
      </c>
      <c r="B48" s="13">
        <f>SUM(腰越地域:玉縄地域!B48)</f>
        <v>884</v>
      </c>
      <c r="C48" s="14">
        <f>SUM(腰越地域:玉縄地域!C48)</f>
        <v>984</v>
      </c>
      <c r="D48" s="15">
        <f>SUM(B48:C48)</f>
        <v>1868</v>
      </c>
      <c r="E48" s="12">
        <v>97</v>
      </c>
      <c r="F48" s="13">
        <f>SUM(腰越地域:玉縄地域!F48)</f>
        <v>45</v>
      </c>
      <c r="G48" s="14">
        <f>SUM(腰越地域:玉縄地域!G48)</f>
        <v>139</v>
      </c>
      <c r="H48" s="16">
        <f t="shared" si="0"/>
        <v>184</v>
      </c>
    </row>
    <row r="49" spans="1:8" ht="15" customHeight="1">
      <c r="A49" s="12">
        <v>38</v>
      </c>
      <c r="B49" s="13">
        <f>SUM(腰越地域:玉縄地域!B49)</f>
        <v>925</v>
      </c>
      <c r="C49" s="14">
        <f>SUM(腰越地域:玉縄地域!C49)</f>
        <v>1000</v>
      </c>
      <c r="D49" s="15">
        <f>SUM(B49:C49)</f>
        <v>1925</v>
      </c>
      <c r="E49" s="12">
        <v>98</v>
      </c>
      <c r="F49" s="13">
        <f>SUM(腰越地域:玉縄地域!F49)</f>
        <v>22</v>
      </c>
      <c r="G49" s="14">
        <f>SUM(腰越地域:玉縄地域!G49)</f>
        <v>93</v>
      </c>
      <c r="H49" s="16">
        <f t="shared" si="0"/>
        <v>115</v>
      </c>
    </row>
    <row r="50" spans="1:8" ht="15" customHeight="1">
      <c r="A50" s="17">
        <v>39</v>
      </c>
      <c r="B50" s="18">
        <f>SUM(腰越地域:玉縄地域!B50)</f>
        <v>963</v>
      </c>
      <c r="C50" s="19">
        <f>SUM(腰越地域:玉縄地域!C50)</f>
        <v>948</v>
      </c>
      <c r="D50" s="20">
        <f>SUM(B50:C50)</f>
        <v>1911</v>
      </c>
      <c r="E50" s="17">
        <v>99</v>
      </c>
      <c r="F50" s="18">
        <f>SUM(腰越地域:玉縄地域!F50)</f>
        <v>14</v>
      </c>
      <c r="G50" s="19">
        <f>SUM(腰越地域:玉縄地域!G50)</f>
        <v>82</v>
      </c>
      <c r="H50" s="21">
        <f t="shared" si="0"/>
        <v>96</v>
      </c>
    </row>
    <row r="51" spans="1:8" ht="15" customHeight="1">
      <c r="A51" s="23" t="s">
        <v>21</v>
      </c>
      <c r="B51" s="22">
        <f>SUM(B52:B56)</f>
        <v>5520</v>
      </c>
      <c r="C51" s="10">
        <f>SUM(C52:C56)</f>
        <v>6051</v>
      </c>
      <c r="D51" s="10">
        <f>SUM(D52:D56)</f>
        <v>11571</v>
      </c>
      <c r="E51" s="8" t="s">
        <v>22</v>
      </c>
      <c r="F51" s="86">
        <f>SUM(腰越地域:玉縄地域!F51)</f>
        <v>23</v>
      </c>
      <c r="G51" s="87">
        <f>SUM(腰越地域:玉縄地域!G51)</f>
        <v>163</v>
      </c>
      <c r="H51" s="11">
        <f t="shared" si="0"/>
        <v>186</v>
      </c>
    </row>
    <row r="52" spans="1:8" ht="15" customHeight="1">
      <c r="A52" s="12">
        <v>40</v>
      </c>
      <c r="B52" s="13">
        <f>SUM(腰越地域:玉縄地域!B52)</f>
        <v>963</v>
      </c>
      <c r="C52" s="14">
        <f>SUM(腰越地域:玉縄地域!C52)</f>
        <v>1092</v>
      </c>
      <c r="D52" s="15">
        <f>SUM(B52:C52)</f>
        <v>2055</v>
      </c>
      <c r="E52" s="12"/>
      <c r="F52" s="13"/>
      <c r="G52" s="14"/>
      <c r="H52" s="16"/>
    </row>
    <row r="53" spans="1:8" ht="15" customHeight="1">
      <c r="A53" s="12">
        <v>41</v>
      </c>
      <c r="B53" s="13">
        <f>SUM(腰越地域:玉縄地域!B53)</f>
        <v>993</v>
      </c>
      <c r="C53" s="14">
        <f>SUM(腰越地域:玉縄地域!C53)</f>
        <v>1122</v>
      </c>
      <c r="D53" s="15">
        <f>SUM(B53:C53)</f>
        <v>2115</v>
      </c>
      <c r="E53" s="12"/>
      <c r="F53" s="13"/>
      <c r="G53" s="14"/>
      <c r="H53" s="16"/>
    </row>
    <row r="54" spans="1:8" ht="15" customHeight="1">
      <c r="A54" s="12">
        <v>42</v>
      </c>
      <c r="B54" s="13">
        <f>SUM(腰越地域:玉縄地域!B54)</f>
        <v>1128</v>
      </c>
      <c r="C54" s="14">
        <f>SUM(腰越地域:玉縄地域!C54)</f>
        <v>1244</v>
      </c>
      <c r="D54" s="15">
        <f>SUM(B54:C54)</f>
        <v>2372</v>
      </c>
      <c r="E54" s="12"/>
      <c r="F54" s="13"/>
      <c r="G54" s="14"/>
      <c r="H54" s="16"/>
    </row>
    <row r="55" spans="1:8" ht="15" customHeight="1">
      <c r="A55" s="12">
        <v>43</v>
      </c>
      <c r="B55" s="13">
        <f>SUM(腰越地域:玉縄地域!B55)</f>
        <v>1190</v>
      </c>
      <c r="C55" s="14">
        <f>SUM(腰越地域:玉縄地域!C55)</f>
        <v>1290</v>
      </c>
      <c r="D55" s="15">
        <f>SUM(B55:C55)</f>
        <v>2480</v>
      </c>
      <c r="E55" s="12"/>
      <c r="F55" s="13"/>
      <c r="G55" s="14"/>
      <c r="H55" s="16"/>
    </row>
    <row r="56" spans="1:8" ht="15" customHeight="1">
      <c r="A56" s="17">
        <v>44</v>
      </c>
      <c r="B56" s="18">
        <f>SUM(腰越地域:玉縄地域!B56)</f>
        <v>1246</v>
      </c>
      <c r="C56" s="19">
        <f>SUM(腰越地域:玉縄地域!C56)</f>
        <v>1303</v>
      </c>
      <c r="D56" s="20">
        <f>SUM(B56:C56)</f>
        <v>2549</v>
      </c>
      <c r="E56" s="17"/>
      <c r="F56" s="18"/>
      <c r="G56" s="19"/>
      <c r="H56" s="21"/>
    </row>
    <row r="57" spans="1:8" ht="15" customHeight="1">
      <c r="A57" s="23" t="s">
        <v>23</v>
      </c>
      <c r="B57" s="22">
        <f>SUM(B58:B62)</f>
        <v>7159</v>
      </c>
      <c r="C57" s="10">
        <f>SUM(C58:C62)</f>
        <v>7711</v>
      </c>
      <c r="D57" s="10">
        <f>SUM(D58:D62)</f>
        <v>14870</v>
      </c>
      <c r="E57" s="25"/>
      <c r="F57" s="13"/>
      <c r="G57" s="14"/>
      <c r="H57" s="16"/>
    </row>
    <row r="58" spans="1:8" ht="15" customHeight="1">
      <c r="A58" s="12">
        <v>45</v>
      </c>
      <c r="B58" s="13">
        <f>SUM(腰越地域:玉縄地域!B58)</f>
        <v>1259</v>
      </c>
      <c r="C58" s="14">
        <f>SUM(腰越地域:玉縄地域!C58)</f>
        <v>1442</v>
      </c>
      <c r="D58" s="15">
        <f>SUM(B58:C58)</f>
        <v>2701</v>
      </c>
      <c r="E58" s="25"/>
      <c r="F58" s="13"/>
      <c r="G58" s="14"/>
      <c r="H58" s="16"/>
    </row>
    <row r="59" spans="1:8" ht="15" customHeight="1">
      <c r="A59" s="12">
        <v>46</v>
      </c>
      <c r="B59" s="13">
        <f>SUM(腰越地域:玉縄地域!B59)</f>
        <v>1351</v>
      </c>
      <c r="C59" s="14">
        <f>SUM(腰越地域:玉縄地域!C59)</f>
        <v>1404</v>
      </c>
      <c r="D59" s="15">
        <f>SUM(B59:C59)</f>
        <v>2755</v>
      </c>
      <c r="E59" s="25"/>
      <c r="F59" s="13"/>
      <c r="G59" s="14"/>
      <c r="H59" s="16"/>
    </row>
    <row r="60" spans="1:8" ht="15" customHeight="1">
      <c r="A60" s="12">
        <v>47</v>
      </c>
      <c r="B60" s="13">
        <f>SUM(腰越地域:玉縄地域!B60)</f>
        <v>1461</v>
      </c>
      <c r="C60" s="14">
        <f>SUM(腰越地域:玉縄地域!C60)</f>
        <v>1511</v>
      </c>
      <c r="D60" s="15">
        <f>SUM(B60:C60)</f>
        <v>2972</v>
      </c>
      <c r="E60" s="25"/>
      <c r="F60" s="13"/>
      <c r="G60" s="14"/>
      <c r="H60" s="16"/>
    </row>
    <row r="61" spans="1:8" ht="15" customHeight="1">
      <c r="A61" s="12">
        <v>48</v>
      </c>
      <c r="B61" s="13">
        <f>SUM(腰越地域:玉縄地域!B61)</f>
        <v>1549</v>
      </c>
      <c r="C61" s="14">
        <f>SUM(腰越地域:玉縄地域!C61)</f>
        <v>1693</v>
      </c>
      <c r="D61" s="15">
        <f>SUM(B61:C61)</f>
        <v>3242</v>
      </c>
      <c r="E61" s="25"/>
      <c r="F61" s="13"/>
      <c r="G61" s="14"/>
      <c r="H61" s="16"/>
    </row>
    <row r="62" spans="1:8" ht="15" customHeight="1">
      <c r="A62" s="17">
        <v>49</v>
      </c>
      <c r="B62" s="18">
        <f>SUM(腰越地域:玉縄地域!B62)</f>
        <v>1539</v>
      </c>
      <c r="C62" s="19">
        <f>SUM(腰越地域:玉縄地域!C62)</f>
        <v>1661</v>
      </c>
      <c r="D62" s="20">
        <f>SUM(B62:C62)</f>
        <v>3200</v>
      </c>
      <c r="E62" s="17"/>
      <c r="F62" s="18"/>
      <c r="G62" s="19"/>
      <c r="H62" s="21"/>
    </row>
    <row r="63" spans="1:8" ht="15" customHeight="1">
      <c r="A63" s="23" t="s">
        <v>24</v>
      </c>
      <c r="B63" s="22">
        <f>SUM(B64:B68)</f>
        <v>7893</v>
      </c>
      <c r="C63" s="10">
        <f>SUM(C64:C68)</f>
        <v>8041</v>
      </c>
      <c r="D63" s="10">
        <f>SUM(D64:D68)</f>
        <v>15934</v>
      </c>
      <c r="E63" s="25"/>
      <c r="F63" s="14"/>
      <c r="G63" s="15"/>
      <c r="H63" s="16"/>
    </row>
    <row r="64" spans="1:8" ht="15" customHeight="1">
      <c r="A64" s="26">
        <v>50</v>
      </c>
      <c r="B64" s="13">
        <f>SUM(腰越地域:玉縄地域!B64)</f>
        <v>1608</v>
      </c>
      <c r="C64" s="14">
        <f>SUM(腰越地域:玉縄地域!C64)</f>
        <v>1759</v>
      </c>
      <c r="D64" s="15">
        <f>SUM(B64:C64)</f>
        <v>3367</v>
      </c>
      <c r="E64" s="25"/>
      <c r="F64" s="2"/>
      <c r="G64" s="2"/>
      <c r="H64" s="27"/>
    </row>
    <row r="65" spans="1:8" ht="15" customHeight="1">
      <c r="A65" s="26">
        <v>51</v>
      </c>
      <c r="B65" s="13">
        <f>SUM(腰越地域:玉縄地域!B65)</f>
        <v>1544</v>
      </c>
      <c r="C65" s="14">
        <f>SUM(腰越地域:玉縄地域!C65)</f>
        <v>1619</v>
      </c>
      <c r="D65" s="15">
        <f>SUM(B65:C65)</f>
        <v>3163</v>
      </c>
      <c r="E65" s="25"/>
      <c r="F65" s="2"/>
      <c r="G65" s="2"/>
      <c r="H65" s="27"/>
    </row>
    <row r="66" spans="1:8" ht="15" customHeight="1">
      <c r="A66" s="26">
        <v>52</v>
      </c>
      <c r="B66" s="13">
        <f>SUM(腰越地域:玉縄地域!B66)</f>
        <v>1591</v>
      </c>
      <c r="C66" s="14">
        <f>SUM(腰越地域:玉縄地域!C66)</f>
        <v>1586</v>
      </c>
      <c r="D66" s="15">
        <f>SUM(B66:C66)</f>
        <v>3177</v>
      </c>
      <c r="E66" s="25"/>
      <c r="F66" s="2"/>
      <c r="G66" s="2"/>
      <c r="H66" s="27"/>
    </row>
    <row r="67" spans="1:8" ht="15" customHeight="1">
      <c r="A67" s="26">
        <v>53</v>
      </c>
      <c r="B67" s="13">
        <f>SUM(腰越地域:玉縄地域!B67)</f>
        <v>1593</v>
      </c>
      <c r="C67" s="14">
        <f>SUM(腰越地域:玉縄地域!C67)</f>
        <v>1550</v>
      </c>
      <c r="D67" s="15">
        <f>SUM(B67:C67)</f>
        <v>3143</v>
      </c>
      <c r="E67" s="25"/>
      <c r="F67" s="2"/>
      <c r="G67" s="2"/>
      <c r="H67" s="27"/>
    </row>
    <row r="68" spans="1:8" ht="14.25">
      <c r="A68" s="26">
        <v>54</v>
      </c>
      <c r="B68" s="13">
        <f>SUM(腰越地域:玉縄地域!B68)</f>
        <v>1557</v>
      </c>
      <c r="C68" s="14">
        <f>SUM(腰越地域:玉縄地域!C68)</f>
        <v>1527</v>
      </c>
      <c r="D68" s="20">
        <f>SUM(B68:C68)</f>
        <v>3084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6447</v>
      </c>
      <c r="C69" s="33">
        <f>SUM(C70:C74)</f>
        <v>6267</v>
      </c>
      <c r="D69" s="34">
        <f>SUM(D70:D74)</f>
        <v>12714</v>
      </c>
      <c r="E69" s="35" t="s">
        <v>26</v>
      </c>
      <c r="F69" s="36">
        <f>SUM(B3+B9+B15+B21+B27+B33+B39+B45+B51+B57+B63+B69+F3+F9+F15+F21+F27+F33+F39+F45+F51)</f>
        <v>83832</v>
      </c>
      <c r="G69" s="37">
        <f>SUM(C3+C9+C15+C21+C27+C33+C39+C45+C51+C57+C63+C69+G3+G9+G15+G21+G27+G33+G39+G45+G51)</f>
        <v>93219</v>
      </c>
      <c r="H69" s="38">
        <f>SUM(D3+D9+D15+D21+D27+D33+D39+D45+D51+D57+D63+D69+H3+H9+H15+H21+H27+H33+H39+H45+H51)</f>
        <v>177051</v>
      </c>
    </row>
    <row r="70" spans="1:8" ht="15" customHeight="1">
      <c r="A70" s="25">
        <v>55</v>
      </c>
      <c r="B70" s="13">
        <f>SUM(腰越地域:玉縄地域!B70)</f>
        <v>1184</v>
      </c>
      <c r="C70" s="14">
        <f>SUM(腰越地域:玉縄地域!C70)</f>
        <v>1164</v>
      </c>
      <c r="D70" s="15">
        <f>SUM(B70:C70)</f>
        <v>2348</v>
      </c>
      <c r="E70" s="39"/>
      <c r="F70" s="40"/>
      <c r="G70" s="41"/>
      <c r="H70" s="42"/>
    </row>
    <row r="71" spans="1:8" ht="14.25">
      <c r="A71" s="25">
        <v>56</v>
      </c>
      <c r="B71" s="13">
        <f>SUM(腰越地域:玉縄地域!B71)</f>
        <v>1447</v>
      </c>
      <c r="C71" s="14">
        <f>SUM(腰越地域:玉縄地域!C71)</f>
        <v>1445</v>
      </c>
      <c r="D71" s="15">
        <f>SUM(B71:C71)</f>
        <v>2892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f>SUM(腰越地域:玉縄地域!B72)</f>
        <v>1358</v>
      </c>
      <c r="C72" s="14">
        <f>SUM(腰越地域:玉縄地域!C72)</f>
        <v>1269</v>
      </c>
      <c r="D72" s="15">
        <f>SUM(B72:C72)</f>
        <v>2627</v>
      </c>
      <c r="E72" s="47" t="s">
        <v>28</v>
      </c>
      <c r="F72" s="48">
        <f>SUM(B3+B9+B15)</f>
        <v>10157</v>
      </c>
      <c r="G72" s="49">
        <f>SUM(C3+C9+C15)</f>
        <v>9656</v>
      </c>
      <c r="H72" s="50">
        <f>SUM(D3+D9+D15)</f>
        <v>19813</v>
      </c>
    </row>
    <row r="73" spans="1:8" ht="15" customHeight="1">
      <c r="A73" s="25">
        <v>58</v>
      </c>
      <c r="B73" s="13">
        <f>SUM(腰越地域:玉縄地域!B73)</f>
        <v>1261</v>
      </c>
      <c r="C73" s="14">
        <f>SUM(腰越地域:玉縄地域!C73)</f>
        <v>1268</v>
      </c>
      <c r="D73" s="15">
        <f>SUM(B73:C73)</f>
        <v>2529</v>
      </c>
      <c r="E73" s="47" t="s">
        <v>29</v>
      </c>
      <c r="F73" s="48">
        <f>SUM(B21+B27+B33+B39+B45+B51+B57+B63+B69+F3)</f>
        <v>50966</v>
      </c>
      <c r="G73" s="49">
        <f>SUM(C21+C27+C33+C39+C45+C51+C57+C63+C69+G3)</f>
        <v>52450</v>
      </c>
      <c r="H73" s="50">
        <f>SUM(D21+D27+D33+D39+D45+D51+D57+D63+D69+H3)</f>
        <v>103416</v>
      </c>
    </row>
    <row r="74" spans="1:8" ht="15" customHeight="1" thickBot="1">
      <c r="A74" s="51">
        <v>59</v>
      </c>
      <c r="B74" s="52">
        <f>SUM(腰越地域:玉縄地域!B74)</f>
        <v>1197</v>
      </c>
      <c r="C74" s="53">
        <f>SUM(腰越地域:玉縄地域!C74)</f>
        <v>1121</v>
      </c>
      <c r="D74" s="54">
        <f>SUM(B74:C74)</f>
        <v>2318</v>
      </c>
      <c r="E74" s="55" t="s">
        <v>30</v>
      </c>
      <c r="F74" s="56">
        <f>SUM(F9+F15+F21+F27+F33+F39+F45+F51)</f>
        <v>22709</v>
      </c>
      <c r="G74" s="57">
        <f>SUM(G9+G15+G21+G27+G33+G39+G45+G51)</f>
        <v>31113</v>
      </c>
      <c r="H74" s="58">
        <f>SUM(H9+H15+H21+H27+H33+H39+H45+H51)</f>
        <v>53822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>
      <c r="A1" s="88" t="s">
        <v>35</v>
      </c>
      <c r="B1" s="88"/>
      <c r="C1" s="88"/>
      <c r="D1" s="88"/>
      <c r="E1" s="88"/>
      <c r="F1" s="88"/>
      <c r="G1" s="3" t="str">
        <f>全市集計!G1</f>
        <v>　　令和3年12月末日現在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318</v>
      </c>
      <c r="C3" s="63">
        <v>322</v>
      </c>
      <c r="D3" s="64">
        <v>640</v>
      </c>
      <c r="E3" s="8" t="s">
        <v>6</v>
      </c>
      <c r="F3" s="9">
        <v>824</v>
      </c>
      <c r="G3" s="63">
        <v>840</v>
      </c>
      <c r="H3" s="64">
        <v>1664</v>
      </c>
    </row>
    <row r="4" spans="1:8" ht="15" customHeight="1">
      <c r="A4" s="12">
        <v>0</v>
      </c>
      <c r="B4" s="13">
        <v>49</v>
      </c>
      <c r="C4" s="76">
        <v>52</v>
      </c>
      <c r="D4" s="77">
        <v>101</v>
      </c>
      <c r="E4" s="12">
        <v>60</v>
      </c>
      <c r="F4" s="13">
        <v>176</v>
      </c>
      <c r="G4" s="76">
        <v>158</v>
      </c>
      <c r="H4" s="77">
        <v>334</v>
      </c>
    </row>
    <row r="5" spans="1:8" ht="15" customHeight="1">
      <c r="A5" s="12">
        <v>1</v>
      </c>
      <c r="B5" s="13">
        <v>64</v>
      </c>
      <c r="C5" s="76">
        <v>61</v>
      </c>
      <c r="D5" s="77">
        <v>125</v>
      </c>
      <c r="E5" s="12">
        <v>61</v>
      </c>
      <c r="F5" s="13">
        <v>163</v>
      </c>
      <c r="G5" s="76">
        <v>187</v>
      </c>
      <c r="H5" s="77">
        <v>350</v>
      </c>
    </row>
    <row r="6" spans="1:8" ht="15" customHeight="1">
      <c r="A6" s="12">
        <v>2</v>
      </c>
      <c r="B6" s="13">
        <v>64</v>
      </c>
      <c r="C6" s="76">
        <v>63</v>
      </c>
      <c r="D6" s="77">
        <v>127</v>
      </c>
      <c r="E6" s="12">
        <v>62</v>
      </c>
      <c r="F6" s="13">
        <v>162</v>
      </c>
      <c r="G6" s="76">
        <v>183</v>
      </c>
      <c r="H6" s="77">
        <v>345</v>
      </c>
    </row>
    <row r="7" spans="1:8" ht="15" customHeight="1">
      <c r="A7" s="12">
        <v>3</v>
      </c>
      <c r="B7" s="13">
        <v>66</v>
      </c>
      <c r="C7" s="76">
        <v>69</v>
      </c>
      <c r="D7" s="77">
        <v>135</v>
      </c>
      <c r="E7" s="12">
        <v>63</v>
      </c>
      <c r="F7" s="13">
        <v>179</v>
      </c>
      <c r="G7" s="76">
        <v>173</v>
      </c>
      <c r="H7" s="77">
        <v>352</v>
      </c>
    </row>
    <row r="8" spans="1:8" ht="15" customHeight="1">
      <c r="A8" s="17">
        <v>4</v>
      </c>
      <c r="B8" s="18">
        <v>75</v>
      </c>
      <c r="C8" s="78">
        <v>77</v>
      </c>
      <c r="D8" s="77">
        <v>152</v>
      </c>
      <c r="E8" s="17">
        <v>64</v>
      </c>
      <c r="F8" s="18">
        <v>144</v>
      </c>
      <c r="G8" s="78">
        <v>139</v>
      </c>
      <c r="H8" s="77">
        <v>283</v>
      </c>
    </row>
    <row r="9" spans="1:8" ht="15" customHeight="1">
      <c r="A9" s="8" t="s">
        <v>7</v>
      </c>
      <c r="B9" s="68">
        <v>468</v>
      </c>
      <c r="C9" s="33">
        <v>423</v>
      </c>
      <c r="D9" s="34">
        <v>891</v>
      </c>
      <c r="E9" s="23" t="s">
        <v>8</v>
      </c>
      <c r="F9" s="68">
        <v>664</v>
      </c>
      <c r="G9" s="33">
        <v>736</v>
      </c>
      <c r="H9" s="34">
        <v>1400</v>
      </c>
    </row>
    <row r="10" spans="1:8" ht="15" customHeight="1">
      <c r="A10" s="12">
        <v>5</v>
      </c>
      <c r="B10" s="13">
        <v>80</v>
      </c>
      <c r="C10" s="76">
        <v>74</v>
      </c>
      <c r="D10" s="77">
        <v>154</v>
      </c>
      <c r="E10" s="12">
        <v>65</v>
      </c>
      <c r="F10" s="13">
        <v>145</v>
      </c>
      <c r="G10" s="76">
        <v>143</v>
      </c>
      <c r="H10" s="77">
        <v>288</v>
      </c>
    </row>
    <row r="11" spans="1:8" ht="15" customHeight="1">
      <c r="A11" s="12">
        <v>6</v>
      </c>
      <c r="B11" s="13">
        <v>94</v>
      </c>
      <c r="C11" s="76">
        <v>90</v>
      </c>
      <c r="D11" s="77">
        <v>184</v>
      </c>
      <c r="E11" s="12">
        <v>66</v>
      </c>
      <c r="F11" s="13">
        <v>137</v>
      </c>
      <c r="G11" s="76">
        <v>156</v>
      </c>
      <c r="H11" s="77">
        <v>293</v>
      </c>
    </row>
    <row r="12" spans="1:8" ht="15" customHeight="1">
      <c r="A12" s="12">
        <v>7</v>
      </c>
      <c r="B12" s="13">
        <v>98</v>
      </c>
      <c r="C12" s="76">
        <v>73</v>
      </c>
      <c r="D12" s="77">
        <v>171</v>
      </c>
      <c r="E12" s="12">
        <v>67</v>
      </c>
      <c r="F12" s="13">
        <v>127</v>
      </c>
      <c r="G12" s="76">
        <v>140</v>
      </c>
      <c r="H12" s="77">
        <v>267</v>
      </c>
    </row>
    <row r="13" spans="1:8" ht="15" customHeight="1">
      <c r="A13" s="12">
        <v>8</v>
      </c>
      <c r="B13" s="13">
        <v>107</v>
      </c>
      <c r="C13" s="76">
        <v>80</v>
      </c>
      <c r="D13" s="77">
        <v>187</v>
      </c>
      <c r="E13" s="12">
        <v>68</v>
      </c>
      <c r="F13" s="13">
        <v>141</v>
      </c>
      <c r="G13" s="76">
        <v>131</v>
      </c>
      <c r="H13" s="77">
        <v>272</v>
      </c>
    </row>
    <row r="14" spans="1:8" ht="15" customHeight="1">
      <c r="A14" s="17">
        <v>9</v>
      </c>
      <c r="B14" s="18">
        <v>89</v>
      </c>
      <c r="C14" s="78">
        <v>106</v>
      </c>
      <c r="D14" s="77">
        <v>195</v>
      </c>
      <c r="E14" s="17">
        <v>69</v>
      </c>
      <c r="F14" s="18">
        <v>114</v>
      </c>
      <c r="G14" s="78">
        <v>166</v>
      </c>
      <c r="H14" s="77">
        <v>280</v>
      </c>
    </row>
    <row r="15" spans="1:8" ht="15" customHeight="1">
      <c r="A15" s="24" t="s">
        <v>9</v>
      </c>
      <c r="B15" s="68">
        <v>517</v>
      </c>
      <c r="C15" s="33">
        <v>480</v>
      </c>
      <c r="D15" s="34">
        <v>997</v>
      </c>
      <c r="E15" s="23" t="s">
        <v>10</v>
      </c>
      <c r="F15" s="68">
        <v>874</v>
      </c>
      <c r="G15" s="33">
        <v>1020</v>
      </c>
      <c r="H15" s="34">
        <v>1894</v>
      </c>
    </row>
    <row r="16" spans="1:8" ht="15" customHeight="1">
      <c r="A16" s="12">
        <v>10</v>
      </c>
      <c r="B16" s="13">
        <v>91</v>
      </c>
      <c r="C16" s="76">
        <v>85</v>
      </c>
      <c r="D16" s="77">
        <v>176</v>
      </c>
      <c r="E16" s="12">
        <v>70</v>
      </c>
      <c r="F16" s="13">
        <v>142</v>
      </c>
      <c r="G16" s="76">
        <v>186</v>
      </c>
      <c r="H16" s="77">
        <v>328</v>
      </c>
    </row>
    <row r="17" spans="1:8" ht="15" customHeight="1">
      <c r="A17" s="12">
        <v>11</v>
      </c>
      <c r="B17" s="13">
        <v>116</v>
      </c>
      <c r="C17" s="76">
        <v>103</v>
      </c>
      <c r="D17" s="77">
        <v>219</v>
      </c>
      <c r="E17" s="12">
        <v>71</v>
      </c>
      <c r="F17" s="13">
        <v>160</v>
      </c>
      <c r="G17" s="76">
        <v>164</v>
      </c>
      <c r="H17" s="77">
        <v>324</v>
      </c>
    </row>
    <row r="18" spans="1:8" ht="15" customHeight="1">
      <c r="A18" s="12">
        <v>12</v>
      </c>
      <c r="B18" s="13">
        <v>98</v>
      </c>
      <c r="C18" s="76">
        <v>89</v>
      </c>
      <c r="D18" s="77">
        <v>187</v>
      </c>
      <c r="E18" s="12">
        <v>72</v>
      </c>
      <c r="F18" s="13">
        <v>160</v>
      </c>
      <c r="G18" s="76">
        <v>195</v>
      </c>
      <c r="H18" s="77">
        <v>355</v>
      </c>
    </row>
    <row r="19" spans="1:8" ht="15" customHeight="1">
      <c r="A19" s="12">
        <v>13</v>
      </c>
      <c r="B19" s="13">
        <v>100</v>
      </c>
      <c r="C19" s="76">
        <v>93</v>
      </c>
      <c r="D19" s="77">
        <v>193</v>
      </c>
      <c r="E19" s="12">
        <v>73</v>
      </c>
      <c r="F19" s="13">
        <v>193</v>
      </c>
      <c r="G19" s="76">
        <v>233</v>
      </c>
      <c r="H19" s="77">
        <v>426</v>
      </c>
    </row>
    <row r="20" spans="1:8" ht="15" customHeight="1">
      <c r="A20" s="17">
        <v>14</v>
      </c>
      <c r="B20" s="18">
        <v>112</v>
      </c>
      <c r="C20" s="78">
        <v>110</v>
      </c>
      <c r="D20" s="77">
        <v>222</v>
      </c>
      <c r="E20" s="17">
        <v>74</v>
      </c>
      <c r="F20" s="18">
        <v>219</v>
      </c>
      <c r="G20" s="78">
        <v>242</v>
      </c>
      <c r="H20" s="77">
        <v>461</v>
      </c>
    </row>
    <row r="21" spans="1:8" ht="15" customHeight="1">
      <c r="A21" s="23" t="s">
        <v>11</v>
      </c>
      <c r="B21" s="68">
        <v>550</v>
      </c>
      <c r="C21" s="33">
        <v>542</v>
      </c>
      <c r="D21" s="34">
        <v>1092</v>
      </c>
      <c r="E21" s="23" t="s">
        <v>12</v>
      </c>
      <c r="F21" s="68">
        <v>669</v>
      </c>
      <c r="G21" s="33">
        <v>941</v>
      </c>
      <c r="H21" s="34">
        <v>1610</v>
      </c>
    </row>
    <row r="22" spans="1:8" ht="15" customHeight="1">
      <c r="A22" s="12">
        <v>15</v>
      </c>
      <c r="B22" s="13">
        <v>128</v>
      </c>
      <c r="C22" s="76">
        <v>98</v>
      </c>
      <c r="D22" s="77">
        <v>226</v>
      </c>
      <c r="E22" s="12">
        <v>75</v>
      </c>
      <c r="F22" s="13">
        <v>124</v>
      </c>
      <c r="G22" s="76">
        <v>153</v>
      </c>
      <c r="H22" s="77">
        <v>277</v>
      </c>
    </row>
    <row r="23" spans="1:8" ht="15" customHeight="1">
      <c r="A23" s="12">
        <v>16</v>
      </c>
      <c r="B23" s="13">
        <v>97</v>
      </c>
      <c r="C23" s="76">
        <v>117</v>
      </c>
      <c r="D23" s="77">
        <v>214</v>
      </c>
      <c r="E23" s="12">
        <v>76</v>
      </c>
      <c r="F23" s="13">
        <v>123</v>
      </c>
      <c r="G23" s="76">
        <v>166</v>
      </c>
      <c r="H23" s="77">
        <v>289</v>
      </c>
    </row>
    <row r="24" spans="1:8" ht="15" customHeight="1">
      <c r="A24" s="12">
        <v>17</v>
      </c>
      <c r="B24" s="13">
        <v>102</v>
      </c>
      <c r="C24" s="76">
        <v>89</v>
      </c>
      <c r="D24" s="77">
        <v>191</v>
      </c>
      <c r="E24" s="12">
        <v>77</v>
      </c>
      <c r="F24" s="13">
        <v>142</v>
      </c>
      <c r="G24" s="76">
        <v>199</v>
      </c>
      <c r="H24" s="77">
        <v>341</v>
      </c>
    </row>
    <row r="25" spans="1:8" ht="15" customHeight="1">
      <c r="A25" s="12">
        <v>18</v>
      </c>
      <c r="B25" s="13">
        <v>111</v>
      </c>
      <c r="C25" s="76">
        <v>110</v>
      </c>
      <c r="D25" s="77">
        <v>221</v>
      </c>
      <c r="E25" s="12">
        <v>78</v>
      </c>
      <c r="F25" s="13">
        <v>134</v>
      </c>
      <c r="G25" s="76">
        <v>209</v>
      </c>
      <c r="H25" s="77">
        <v>343</v>
      </c>
    </row>
    <row r="26" spans="1:8" ht="15" customHeight="1">
      <c r="A26" s="17">
        <v>19</v>
      </c>
      <c r="B26" s="18">
        <v>112</v>
      </c>
      <c r="C26" s="78">
        <v>128</v>
      </c>
      <c r="D26" s="77">
        <v>240</v>
      </c>
      <c r="E26" s="17">
        <v>79</v>
      </c>
      <c r="F26" s="18">
        <v>146</v>
      </c>
      <c r="G26" s="78">
        <v>214</v>
      </c>
      <c r="H26" s="77">
        <v>360</v>
      </c>
    </row>
    <row r="27" spans="1:8" ht="15" customHeight="1">
      <c r="A27" s="23" t="s">
        <v>13</v>
      </c>
      <c r="B27" s="68">
        <v>541</v>
      </c>
      <c r="C27" s="33">
        <v>489</v>
      </c>
      <c r="D27" s="34">
        <v>1030</v>
      </c>
      <c r="E27" s="23" t="s">
        <v>14</v>
      </c>
      <c r="F27" s="68">
        <v>629</v>
      </c>
      <c r="G27" s="33">
        <v>857</v>
      </c>
      <c r="H27" s="34">
        <v>1486</v>
      </c>
    </row>
    <row r="28" spans="1:8" ht="15" customHeight="1">
      <c r="A28" s="12">
        <v>20</v>
      </c>
      <c r="B28" s="13">
        <v>116</v>
      </c>
      <c r="C28" s="76">
        <v>96</v>
      </c>
      <c r="D28" s="77">
        <v>212</v>
      </c>
      <c r="E28" s="12">
        <v>80</v>
      </c>
      <c r="F28" s="13">
        <v>158</v>
      </c>
      <c r="G28" s="76">
        <v>195</v>
      </c>
      <c r="H28" s="77">
        <v>353</v>
      </c>
    </row>
    <row r="29" spans="1:8" ht="15" customHeight="1">
      <c r="A29" s="12">
        <v>21</v>
      </c>
      <c r="B29" s="13">
        <v>112</v>
      </c>
      <c r="C29" s="76">
        <v>118</v>
      </c>
      <c r="D29" s="77">
        <v>230</v>
      </c>
      <c r="E29" s="12">
        <v>81</v>
      </c>
      <c r="F29" s="13">
        <v>123</v>
      </c>
      <c r="G29" s="76">
        <v>197</v>
      </c>
      <c r="H29" s="77">
        <v>320</v>
      </c>
    </row>
    <row r="30" spans="1:8" ht="15" customHeight="1">
      <c r="A30" s="12">
        <v>22</v>
      </c>
      <c r="B30" s="13">
        <v>122</v>
      </c>
      <c r="C30" s="76">
        <v>95</v>
      </c>
      <c r="D30" s="77">
        <v>217</v>
      </c>
      <c r="E30" s="12">
        <v>82</v>
      </c>
      <c r="F30" s="13">
        <v>115</v>
      </c>
      <c r="G30" s="76">
        <v>153</v>
      </c>
      <c r="H30" s="77">
        <v>268</v>
      </c>
    </row>
    <row r="31" spans="1:8" ht="15" customHeight="1">
      <c r="A31" s="12">
        <v>23</v>
      </c>
      <c r="B31" s="13">
        <v>87</v>
      </c>
      <c r="C31" s="76">
        <v>98</v>
      </c>
      <c r="D31" s="77">
        <v>185</v>
      </c>
      <c r="E31" s="12">
        <v>83</v>
      </c>
      <c r="F31" s="13">
        <v>137</v>
      </c>
      <c r="G31" s="76">
        <v>138</v>
      </c>
      <c r="H31" s="77">
        <v>275</v>
      </c>
    </row>
    <row r="32" spans="1:8" ht="15" customHeight="1">
      <c r="A32" s="17">
        <v>24</v>
      </c>
      <c r="B32" s="18">
        <v>104</v>
      </c>
      <c r="C32" s="78">
        <v>82</v>
      </c>
      <c r="D32" s="77">
        <v>186</v>
      </c>
      <c r="E32" s="17">
        <v>84</v>
      </c>
      <c r="F32" s="18">
        <v>96</v>
      </c>
      <c r="G32" s="78">
        <v>174</v>
      </c>
      <c r="H32" s="77">
        <v>270</v>
      </c>
    </row>
    <row r="33" spans="1:8" ht="15" customHeight="1">
      <c r="A33" s="23" t="s">
        <v>15</v>
      </c>
      <c r="B33" s="68">
        <v>377</v>
      </c>
      <c r="C33" s="33">
        <v>371</v>
      </c>
      <c r="D33" s="34">
        <v>748</v>
      </c>
      <c r="E33" s="23" t="s">
        <v>16</v>
      </c>
      <c r="F33" s="68">
        <v>478</v>
      </c>
      <c r="G33" s="33">
        <v>730</v>
      </c>
      <c r="H33" s="34">
        <v>1208</v>
      </c>
    </row>
    <row r="34" spans="1:8" ht="15" customHeight="1">
      <c r="A34" s="12">
        <v>25</v>
      </c>
      <c r="B34" s="13">
        <v>86</v>
      </c>
      <c r="C34" s="76">
        <v>70</v>
      </c>
      <c r="D34" s="77">
        <v>156</v>
      </c>
      <c r="E34" s="12">
        <v>85</v>
      </c>
      <c r="F34" s="13">
        <v>123</v>
      </c>
      <c r="G34" s="76">
        <v>175</v>
      </c>
      <c r="H34" s="77">
        <v>298</v>
      </c>
    </row>
    <row r="35" spans="1:8" ht="15" customHeight="1">
      <c r="A35" s="12">
        <v>26</v>
      </c>
      <c r="B35" s="13">
        <v>66</v>
      </c>
      <c r="C35" s="76">
        <v>78</v>
      </c>
      <c r="D35" s="77">
        <v>144</v>
      </c>
      <c r="E35" s="12">
        <v>86</v>
      </c>
      <c r="F35" s="13">
        <v>108</v>
      </c>
      <c r="G35" s="76">
        <v>167</v>
      </c>
      <c r="H35" s="77">
        <v>275</v>
      </c>
    </row>
    <row r="36" spans="1:8" ht="15" customHeight="1">
      <c r="A36" s="12">
        <v>27</v>
      </c>
      <c r="B36" s="13">
        <v>83</v>
      </c>
      <c r="C36" s="76">
        <v>78</v>
      </c>
      <c r="D36" s="77">
        <v>161</v>
      </c>
      <c r="E36" s="12">
        <v>87</v>
      </c>
      <c r="F36" s="13">
        <v>90</v>
      </c>
      <c r="G36" s="76">
        <v>117</v>
      </c>
      <c r="H36" s="77">
        <v>207</v>
      </c>
    </row>
    <row r="37" spans="1:8" ht="15" customHeight="1">
      <c r="A37" s="12">
        <v>28</v>
      </c>
      <c r="B37" s="13">
        <v>73</v>
      </c>
      <c r="C37" s="76">
        <v>75</v>
      </c>
      <c r="D37" s="77">
        <v>148</v>
      </c>
      <c r="E37" s="12">
        <v>88</v>
      </c>
      <c r="F37" s="13">
        <v>90</v>
      </c>
      <c r="G37" s="76">
        <v>152</v>
      </c>
      <c r="H37" s="77">
        <v>242</v>
      </c>
    </row>
    <row r="38" spans="1:8" ht="15" customHeight="1">
      <c r="A38" s="17">
        <v>29</v>
      </c>
      <c r="B38" s="18">
        <v>69</v>
      </c>
      <c r="C38" s="78">
        <v>70</v>
      </c>
      <c r="D38" s="77">
        <v>139</v>
      </c>
      <c r="E38" s="17">
        <v>89</v>
      </c>
      <c r="F38" s="18">
        <v>67</v>
      </c>
      <c r="G38" s="78">
        <v>119</v>
      </c>
      <c r="H38" s="77">
        <v>186</v>
      </c>
    </row>
    <row r="39" spans="1:8" ht="15" customHeight="1">
      <c r="A39" s="23" t="s">
        <v>17</v>
      </c>
      <c r="B39" s="68">
        <v>331</v>
      </c>
      <c r="C39" s="33">
        <v>415</v>
      </c>
      <c r="D39" s="34">
        <v>746</v>
      </c>
      <c r="E39" s="23" t="s">
        <v>18</v>
      </c>
      <c r="F39" s="68">
        <v>215</v>
      </c>
      <c r="G39" s="33">
        <v>410</v>
      </c>
      <c r="H39" s="34">
        <v>625</v>
      </c>
    </row>
    <row r="40" spans="1:8" ht="15" customHeight="1">
      <c r="A40" s="12">
        <v>30</v>
      </c>
      <c r="B40" s="13">
        <v>69</v>
      </c>
      <c r="C40" s="76">
        <v>60</v>
      </c>
      <c r="D40" s="77">
        <v>129</v>
      </c>
      <c r="E40" s="12">
        <v>90</v>
      </c>
      <c r="F40" s="13">
        <v>62</v>
      </c>
      <c r="G40" s="76">
        <v>103</v>
      </c>
      <c r="H40" s="77">
        <v>165</v>
      </c>
    </row>
    <row r="41" spans="1:8" ht="15" customHeight="1">
      <c r="A41" s="12">
        <v>31</v>
      </c>
      <c r="B41" s="13">
        <v>45</v>
      </c>
      <c r="C41" s="76">
        <v>81</v>
      </c>
      <c r="D41" s="77">
        <v>126</v>
      </c>
      <c r="E41" s="12">
        <v>91</v>
      </c>
      <c r="F41" s="13">
        <v>56</v>
      </c>
      <c r="G41" s="76">
        <v>105</v>
      </c>
      <c r="H41" s="77">
        <v>161</v>
      </c>
    </row>
    <row r="42" spans="1:8" ht="15" customHeight="1">
      <c r="A42" s="12">
        <v>32</v>
      </c>
      <c r="B42" s="13">
        <v>76</v>
      </c>
      <c r="C42" s="76">
        <v>79</v>
      </c>
      <c r="D42" s="77">
        <v>155</v>
      </c>
      <c r="E42" s="12">
        <v>92</v>
      </c>
      <c r="F42" s="13">
        <v>37</v>
      </c>
      <c r="G42" s="76">
        <v>93</v>
      </c>
      <c r="H42" s="77">
        <v>130</v>
      </c>
    </row>
    <row r="43" spans="1:8" ht="15" customHeight="1">
      <c r="A43" s="12">
        <v>33</v>
      </c>
      <c r="B43" s="13">
        <v>60</v>
      </c>
      <c r="C43" s="76">
        <v>89</v>
      </c>
      <c r="D43" s="77">
        <v>149</v>
      </c>
      <c r="E43" s="12">
        <v>93</v>
      </c>
      <c r="F43" s="13">
        <v>37</v>
      </c>
      <c r="G43" s="76">
        <v>62</v>
      </c>
      <c r="H43" s="77">
        <v>99</v>
      </c>
    </row>
    <row r="44" spans="1:8" ht="15" customHeight="1">
      <c r="A44" s="17">
        <v>34</v>
      </c>
      <c r="B44" s="18">
        <v>81</v>
      </c>
      <c r="C44" s="78">
        <v>106</v>
      </c>
      <c r="D44" s="77">
        <v>187</v>
      </c>
      <c r="E44" s="17">
        <v>94</v>
      </c>
      <c r="F44" s="18">
        <v>23</v>
      </c>
      <c r="G44" s="78">
        <v>47</v>
      </c>
      <c r="H44" s="77">
        <v>70</v>
      </c>
    </row>
    <row r="45" spans="1:8" ht="15" customHeight="1">
      <c r="A45" s="23" t="s">
        <v>19</v>
      </c>
      <c r="B45" s="68">
        <v>468</v>
      </c>
      <c r="C45" s="33">
        <v>506</v>
      </c>
      <c r="D45" s="34">
        <v>974</v>
      </c>
      <c r="E45" s="23" t="s">
        <v>20</v>
      </c>
      <c r="F45" s="68">
        <v>49</v>
      </c>
      <c r="G45" s="33">
        <v>139</v>
      </c>
      <c r="H45" s="34">
        <v>188</v>
      </c>
    </row>
    <row r="46" spans="1:8" ht="15" customHeight="1">
      <c r="A46" s="12">
        <v>35</v>
      </c>
      <c r="B46" s="13">
        <v>80</v>
      </c>
      <c r="C46" s="76">
        <v>85</v>
      </c>
      <c r="D46" s="77">
        <v>165</v>
      </c>
      <c r="E46" s="12">
        <v>95</v>
      </c>
      <c r="F46" s="13">
        <v>18</v>
      </c>
      <c r="G46" s="76">
        <v>43</v>
      </c>
      <c r="H46" s="77">
        <v>61</v>
      </c>
    </row>
    <row r="47" spans="1:8" ht="15" customHeight="1">
      <c r="A47" s="12">
        <v>36</v>
      </c>
      <c r="B47" s="13">
        <v>93</v>
      </c>
      <c r="C47" s="76">
        <v>102</v>
      </c>
      <c r="D47" s="77">
        <v>195</v>
      </c>
      <c r="E47" s="12">
        <v>96</v>
      </c>
      <c r="F47" s="13">
        <v>9</v>
      </c>
      <c r="G47" s="76">
        <v>35</v>
      </c>
      <c r="H47" s="77">
        <v>44</v>
      </c>
    </row>
    <row r="48" spans="1:8" ht="15" customHeight="1">
      <c r="A48" s="12">
        <v>37</v>
      </c>
      <c r="B48" s="13">
        <v>99</v>
      </c>
      <c r="C48" s="76">
        <v>110</v>
      </c>
      <c r="D48" s="77">
        <v>209</v>
      </c>
      <c r="E48" s="12">
        <v>97</v>
      </c>
      <c r="F48" s="13">
        <v>13</v>
      </c>
      <c r="G48" s="76">
        <v>26</v>
      </c>
      <c r="H48" s="77">
        <v>39</v>
      </c>
    </row>
    <row r="49" spans="1:8" ht="15" customHeight="1">
      <c r="A49" s="12">
        <v>38</v>
      </c>
      <c r="B49" s="13">
        <v>101</v>
      </c>
      <c r="C49" s="76">
        <v>102</v>
      </c>
      <c r="D49" s="77">
        <v>203</v>
      </c>
      <c r="E49" s="12">
        <v>98</v>
      </c>
      <c r="F49" s="13">
        <v>5</v>
      </c>
      <c r="G49" s="76">
        <v>22</v>
      </c>
      <c r="H49" s="77">
        <v>27</v>
      </c>
    </row>
    <row r="50" spans="1:8" ht="15" customHeight="1">
      <c r="A50" s="17">
        <v>39</v>
      </c>
      <c r="B50" s="18">
        <v>95</v>
      </c>
      <c r="C50" s="78">
        <v>107</v>
      </c>
      <c r="D50" s="77">
        <v>202</v>
      </c>
      <c r="E50" s="17">
        <v>99</v>
      </c>
      <c r="F50" s="18">
        <v>4</v>
      </c>
      <c r="G50" s="78">
        <v>13</v>
      </c>
      <c r="H50" s="77">
        <v>17</v>
      </c>
    </row>
    <row r="51" spans="1:8" ht="15" customHeight="1">
      <c r="A51" s="23" t="s">
        <v>21</v>
      </c>
      <c r="B51" s="68">
        <v>639</v>
      </c>
      <c r="C51" s="33">
        <v>750</v>
      </c>
      <c r="D51" s="34">
        <v>1389</v>
      </c>
      <c r="E51" s="8" t="s">
        <v>22</v>
      </c>
      <c r="F51" s="68">
        <v>3</v>
      </c>
      <c r="G51" s="33">
        <v>27</v>
      </c>
      <c r="H51" s="34">
        <v>30</v>
      </c>
    </row>
    <row r="52" spans="1:8" ht="15" customHeight="1">
      <c r="A52" s="12">
        <v>40</v>
      </c>
      <c r="B52" s="13">
        <v>99</v>
      </c>
      <c r="C52" s="76">
        <v>115</v>
      </c>
      <c r="D52" s="77">
        <v>214</v>
      </c>
      <c r="E52" s="12"/>
      <c r="F52" s="13"/>
      <c r="G52" s="76"/>
      <c r="H52" s="77"/>
    </row>
    <row r="53" spans="1:8" ht="15" customHeight="1">
      <c r="A53" s="12">
        <v>41</v>
      </c>
      <c r="B53" s="13">
        <v>128</v>
      </c>
      <c r="C53" s="76">
        <v>153</v>
      </c>
      <c r="D53" s="77">
        <v>281</v>
      </c>
      <c r="E53" s="12"/>
      <c r="F53" s="13"/>
      <c r="G53" s="76"/>
      <c r="H53" s="77"/>
    </row>
    <row r="54" spans="1:8" ht="15" customHeight="1">
      <c r="A54" s="12">
        <v>42</v>
      </c>
      <c r="B54" s="13">
        <v>129</v>
      </c>
      <c r="C54" s="76">
        <v>163</v>
      </c>
      <c r="D54" s="77">
        <v>292</v>
      </c>
      <c r="E54" s="12"/>
      <c r="F54" s="13"/>
      <c r="G54" s="76"/>
      <c r="H54" s="77"/>
    </row>
    <row r="55" spans="1:8" ht="15" customHeight="1">
      <c r="A55" s="12">
        <v>43</v>
      </c>
      <c r="B55" s="13">
        <v>148</v>
      </c>
      <c r="C55" s="76">
        <v>154</v>
      </c>
      <c r="D55" s="77">
        <v>302</v>
      </c>
      <c r="E55" s="12"/>
      <c r="F55" s="13"/>
      <c r="G55" s="76"/>
      <c r="H55" s="77"/>
    </row>
    <row r="56" spans="1:8" ht="15" customHeight="1">
      <c r="A56" s="17">
        <v>44</v>
      </c>
      <c r="B56" s="18">
        <v>135</v>
      </c>
      <c r="C56" s="78">
        <v>165</v>
      </c>
      <c r="D56" s="77">
        <v>300</v>
      </c>
      <c r="E56" s="17"/>
      <c r="F56" s="18"/>
      <c r="G56" s="78"/>
      <c r="H56" s="79"/>
    </row>
    <row r="57" spans="1:8" ht="15" customHeight="1">
      <c r="A57" s="23" t="s">
        <v>23</v>
      </c>
      <c r="B57" s="68">
        <v>919</v>
      </c>
      <c r="C57" s="33">
        <v>1031</v>
      </c>
      <c r="D57" s="34">
        <v>1950</v>
      </c>
      <c r="E57" s="25"/>
      <c r="F57" s="69"/>
      <c r="G57" s="80"/>
      <c r="H57" s="77"/>
    </row>
    <row r="58" spans="1:8" ht="15" customHeight="1">
      <c r="A58" s="12">
        <v>45</v>
      </c>
      <c r="B58" s="13">
        <v>157</v>
      </c>
      <c r="C58" s="76">
        <v>188</v>
      </c>
      <c r="D58" s="77">
        <v>345</v>
      </c>
      <c r="E58" s="25"/>
      <c r="F58" s="13"/>
      <c r="G58" s="15"/>
      <c r="H58" s="77"/>
    </row>
    <row r="59" spans="1:8" ht="15" customHeight="1">
      <c r="A59" s="12">
        <v>46</v>
      </c>
      <c r="B59" s="13">
        <v>148</v>
      </c>
      <c r="C59" s="76">
        <v>196</v>
      </c>
      <c r="D59" s="77">
        <v>344</v>
      </c>
      <c r="E59" s="25"/>
      <c r="F59" s="13"/>
      <c r="G59" s="15"/>
      <c r="H59" s="77"/>
    </row>
    <row r="60" spans="1:8" ht="15" customHeight="1">
      <c r="A60" s="12">
        <v>47</v>
      </c>
      <c r="B60" s="13">
        <v>193</v>
      </c>
      <c r="C60" s="76">
        <v>204</v>
      </c>
      <c r="D60" s="77">
        <v>397</v>
      </c>
      <c r="E60" s="25"/>
      <c r="F60" s="13"/>
      <c r="G60" s="15"/>
      <c r="H60" s="77"/>
    </row>
    <row r="61" spans="1:8" ht="15" customHeight="1">
      <c r="A61" s="12">
        <v>48</v>
      </c>
      <c r="B61" s="13">
        <v>222</v>
      </c>
      <c r="C61" s="76">
        <v>226</v>
      </c>
      <c r="D61" s="77">
        <v>448</v>
      </c>
      <c r="E61" s="25"/>
      <c r="F61" s="13"/>
      <c r="G61" s="15"/>
      <c r="H61" s="77"/>
    </row>
    <row r="62" spans="1:8" ht="15" customHeight="1">
      <c r="A62" s="17">
        <v>49</v>
      </c>
      <c r="B62" s="18">
        <v>199</v>
      </c>
      <c r="C62" s="78">
        <v>217</v>
      </c>
      <c r="D62" s="77">
        <v>416</v>
      </c>
      <c r="E62" s="17"/>
      <c r="F62" s="18"/>
      <c r="G62" s="20"/>
      <c r="H62" s="79"/>
    </row>
    <row r="63" spans="1:8" ht="15" customHeight="1">
      <c r="A63" s="23" t="s">
        <v>24</v>
      </c>
      <c r="B63" s="68">
        <v>1113</v>
      </c>
      <c r="C63" s="33">
        <v>1162</v>
      </c>
      <c r="D63" s="34">
        <v>2275</v>
      </c>
      <c r="E63" s="25"/>
      <c r="F63" s="14"/>
      <c r="G63" s="15"/>
      <c r="H63" s="16"/>
    </row>
    <row r="64" spans="1:8" ht="15" customHeight="1">
      <c r="A64" s="26">
        <v>50</v>
      </c>
      <c r="B64" s="13">
        <v>219</v>
      </c>
      <c r="C64" s="81">
        <v>249</v>
      </c>
      <c r="D64" s="77">
        <v>468</v>
      </c>
      <c r="E64" s="25"/>
      <c r="F64" s="2"/>
      <c r="G64" s="2"/>
      <c r="H64" s="27"/>
    </row>
    <row r="65" spans="1:8" ht="15" customHeight="1">
      <c r="A65" s="26">
        <v>51</v>
      </c>
      <c r="B65" s="13">
        <v>206</v>
      </c>
      <c r="C65" s="81">
        <v>245</v>
      </c>
      <c r="D65" s="77">
        <v>451</v>
      </c>
      <c r="E65" s="25"/>
      <c r="F65" s="2"/>
      <c r="G65" s="2"/>
      <c r="H65" s="27"/>
    </row>
    <row r="66" spans="1:8" ht="15" customHeight="1">
      <c r="A66" s="26">
        <v>52</v>
      </c>
      <c r="B66" s="13">
        <v>228</v>
      </c>
      <c r="C66" s="81">
        <v>243</v>
      </c>
      <c r="D66" s="77">
        <v>471</v>
      </c>
      <c r="E66" s="25"/>
      <c r="F66" s="2"/>
      <c r="G66" s="2"/>
      <c r="H66" s="27"/>
    </row>
    <row r="67" spans="1:8" ht="15" customHeight="1">
      <c r="A67" s="26">
        <v>53</v>
      </c>
      <c r="B67" s="13">
        <v>220</v>
      </c>
      <c r="C67" s="81">
        <v>219</v>
      </c>
      <c r="D67" s="77">
        <v>439</v>
      </c>
      <c r="E67" s="25"/>
      <c r="F67" s="2"/>
      <c r="G67" s="2"/>
      <c r="H67" s="27"/>
    </row>
    <row r="68" spans="1:8" ht="14.25">
      <c r="A68" s="26">
        <v>54</v>
      </c>
      <c r="B68" s="18">
        <v>240</v>
      </c>
      <c r="C68" s="82">
        <v>206</v>
      </c>
      <c r="D68" s="77">
        <v>446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1010</v>
      </c>
      <c r="C69" s="33">
        <v>994</v>
      </c>
      <c r="D69" s="34">
        <v>2004</v>
      </c>
      <c r="E69" s="35" t="s">
        <v>26</v>
      </c>
      <c r="F69" s="36">
        <v>11656</v>
      </c>
      <c r="G69" s="37">
        <v>13185</v>
      </c>
      <c r="H69" s="38">
        <v>24841</v>
      </c>
    </row>
    <row r="70" spans="1:8" ht="15" customHeight="1">
      <c r="A70" s="25">
        <v>55</v>
      </c>
      <c r="B70" s="13">
        <v>205</v>
      </c>
      <c r="C70" s="81">
        <v>190</v>
      </c>
      <c r="D70" s="77">
        <v>395</v>
      </c>
      <c r="E70" s="39"/>
      <c r="F70" s="40"/>
      <c r="G70" s="41"/>
      <c r="H70" s="42"/>
    </row>
    <row r="71" spans="1:8" ht="14.25">
      <c r="A71" s="25">
        <v>56</v>
      </c>
      <c r="B71" s="13">
        <v>246</v>
      </c>
      <c r="C71" s="81">
        <v>226</v>
      </c>
      <c r="D71" s="77">
        <v>472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187</v>
      </c>
      <c r="C72" s="81">
        <v>193</v>
      </c>
      <c r="D72" s="77">
        <v>380</v>
      </c>
      <c r="E72" s="47" t="s">
        <v>28</v>
      </c>
      <c r="F72" s="48">
        <v>1303</v>
      </c>
      <c r="G72" s="49">
        <v>1225</v>
      </c>
      <c r="H72" s="50">
        <v>2528</v>
      </c>
    </row>
    <row r="73" spans="1:8" ht="15" customHeight="1">
      <c r="A73" s="25">
        <v>58</v>
      </c>
      <c r="B73" s="13">
        <v>190</v>
      </c>
      <c r="C73" s="81">
        <v>201</v>
      </c>
      <c r="D73" s="77">
        <v>391</v>
      </c>
      <c r="E73" s="47" t="s">
        <v>29</v>
      </c>
      <c r="F73" s="48">
        <v>6772</v>
      </c>
      <c r="G73" s="49">
        <v>7100</v>
      </c>
      <c r="H73" s="50">
        <v>13872</v>
      </c>
    </row>
    <row r="74" spans="1:8" ht="15" customHeight="1" thickBot="1">
      <c r="A74" s="51">
        <v>59</v>
      </c>
      <c r="B74" s="52">
        <v>182</v>
      </c>
      <c r="C74" s="83">
        <v>184</v>
      </c>
      <c r="D74" s="84">
        <v>366</v>
      </c>
      <c r="E74" s="55" t="s">
        <v>30</v>
      </c>
      <c r="F74" s="56">
        <v>3581</v>
      </c>
      <c r="G74" s="57">
        <v>4860</v>
      </c>
      <c r="H74" s="58">
        <v>8441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74"/>
  <sheetViews>
    <sheetView zoomScaleNormal="100" zoomScaleSheetLayoutView="100" workbookViewId="0">
      <selection activeCell="F3" sqref="F3:H74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>
      <c r="A1" s="88" t="s">
        <v>33</v>
      </c>
      <c r="B1" s="88"/>
      <c r="C1" s="88"/>
      <c r="D1" s="88"/>
      <c r="E1" s="88"/>
      <c r="F1" s="88"/>
      <c r="G1" s="3" t="str">
        <f>全市集計!G1</f>
        <v>　　令和3年12月末日現在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>
      <c r="A3" s="8" t="s">
        <v>5</v>
      </c>
      <c r="B3" s="9">
        <v>589</v>
      </c>
      <c r="C3" s="63">
        <v>585</v>
      </c>
      <c r="D3" s="64">
        <v>1174</v>
      </c>
      <c r="E3" s="8" t="s">
        <v>6</v>
      </c>
      <c r="F3" s="9">
        <v>1411</v>
      </c>
      <c r="G3" s="63">
        <v>1388</v>
      </c>
      <c r="H3" s="64">
        <v>2799</v>
      </c>
    </row>
    <row r="4" spans="1:15" ht="15" customHeight="1">
      <c r="A4" s="12">
        <v>0</v>
      </c>
      <c r="B4" s="13">
        <v>117</v>
      </c>
      <c r="C4" s="65">
        <v>81</v>
      </c>
      <c r="D4" s="66">
        <v>198</v>
      </c>
      <c r="E4" s="12">
        <v>60</v>
      </c>
      <c r="F4" s="13">
        <v>311</v>
      </c>
      <c r="G4" s="65">
        <v>294</v>
      </c>
      <c r="H4" s="66">
        <v>605</v>
      </c>
    </row>
    <row r="5" spans="1:15" ht="15" customHeight="1">
      <c r="A5" s="12">
        <v>1</v>
      </c>
      <c r="B5" s="13">
        <v>100</v>
      </c>
      <c r="C5" s="65">
        <v>97</v>
      </c>
      <c r="D5" s="66">
        <v>197</v>
      </c>
      <c r="E5" s="12">
        <v>61</v>
      </c>
      <c r="F5" s="13">
        <v>313</v>
      </c>
      <c r="G5" s="65">
        <v>311</v>
      </c>
      <c r="H5" s="66">
        <v>624</v>
      </c>
    </row>
    <row r="6" spans="1:15" ht="15" customHeight="1">
      <c r="A6" s="12">
        <v>2</v>
      </c>
      <c r="B6" s="13">
        <v>113</v>
      </c>
      <c r="C6" s="65">
        <v>127</v>
      </c>
      <c r="D6" s="66">
        <v>240</v>
      </c>
      <c r="E6" s="12">
        <v>62</v>
      </c>
      <c r="F6" s="13">
        <v>275</v>
      </c>
      <c r="G6" s="65">
        <v>274</v>
      </c>
      <c r="H6" s="66">
        <v>549</v>
      </c>
    </row>
    <row r="7" spans="1:15" ht="15" customHeight="1">
      <c r="A7" s="12">
        <v>3</v>
      </c>
      <c r="B7" s="13">
        <v>141</v>
      </c>
      <c r="C7" s="65">
        <v>150</v>
      </c>
      <c r="D7" s="66">
        <v>291</v>
      </c>
      <c r="E7" s="12">
        <v>63</v>
      </c>
      <c r="F7" s="13">
        <v>267</v>
      </c>
      <c r="G7" s="65">
        <v>270</v>
      </c>
      <c r="H7" s="66">
        <v>537</v>
      </c>
    </row>
    <row r="8" spans="1:15" ht="15" customHeight="1">
      <c r="A8" s="17">
        <v>4</v>
      </c>
      <c r="B8" s="18">
        <v>118</v>
      </c>
      <c r="C8" s="67">
        <v>130</v>
      </c>
      <c r="D8" s="66">
        <v>248</v>
      </c>
      <c r="E8" s="17">
        <v>64</v>
      </c>
      <c r="F8" s="18">
        <v>245</v>
      </c>
      <c r="G8" s="67">
        <v>239</v>
      </c>
      <c r="H8" s="66">
        <v>484</v>
      </c>
    </row>
    <row r="9" spans="1:15" ht="15" customHeight="1">
      <c r="A9" s="8" t="s">
        <v>7</v>
      </c>
      <c r="B9" s="68">
        <v>942</v>
      </c>
      <c r="C9" s="33">
        <v>918</v>
      </c>
      <c r="D9" s="34">
        <v>1860</v>
      </c>
      <c r="E9" s="23" t="s">
        <v>8</v>
      </c>
      <c r="F9" s="68">
        <v>1171</v>
      </c>
      <c r="G9" s="33">
        <v>1359</v>
      </c>
      <c r="H9" s="34">
        <v>2530</v>
      </c>
    </row>
    <row r="10" spans="1:15" ht="15" customHeight="1">
      <c r="A10" s="12">
        <v>5</v>
      </c>
      <c r="B10" s="13">
        <v>181</v>
      </c>
      <c r="C10" s="65">
        <v>155</v>
      </c>
      <c r="D10" s="66">
        <v>336</v>
      </c>
      <c r="E10" s="12">
        <v>65</v>
      </c>
      <c r="F10" s="13">
        <v>235</v>
      </c>
      <c r="G10" s="65">
        <v>270</v>
      </c>
      <c r="H10" s="66">
        <v>505</v>
      </c>
    </row>
    <row r="11" spans="1:15" ht="15" customHeight="1">
      <c r="A11" s="12">
        <v>6</v>
      </c>
      <c r="B11" s="13">
        <v>166</v>
      </c>
      <c r="C11" s="65">
        <v>166</v>
      </c>
      <c r="D11" s="66">
        <v>332</v>
      </c>
      <c r="E11" s="12">
        <v>66</v>
      </c>
      <c r="F11" s="13">
        <v>220</v>
      </c>
      <c r="G11" s="65">
        <v>259</v>
      </c>
      <c r="H11" s="66">
        <v>479</v>
      </c>
    </row>
    <row r="12" spans="1:15" ht="15" customHeight="1">
      <c r="A12" s="12">
        <v>7</v>
      </c>
      <c r="B12" s="13">
        <v>198</v>
      </c>
      <c r="C12" s="65">
        <v>193</v>
      </c>
      <c r="D12" s="66">
        <v>391</v>
      </c>
      <c r="E12" s="12">
        <v>67</v>
      </c>
      <c r="F12" s="13">
        <v>240</v>
      </c>
      <c r="G12" s="65">
        <v>257</v>
      </c>
      <c r="H12" s="66">
        <v>497</v>
      </c>
    </row>
    <row r="13" spans="1:15" ht="15" customHeight="1">
      <c r="A13" s="12">
        <v>8</v>
      </c>
      <c r="B13" s="13">
        <v>196</v>
      </c>
      <c r="C13" s="65">
        <v>192</v>
      </c>
      <c r="D13" s="66">
        <v>388</v>
      </c>
      <c r="E13" s="12">
        <v>68</v>
      </c>
      <c r="F13" s="13">
        <v>233</v>
      </c>
      <c r="G13" s="65">
        <v>250</v>
      </c>
      <c r="H13" s="66">
        <v>483</v>
      </c>
    </row>
    <row r="14" spans="1:15" ht="15" customHeight="1">
      <c r="A14" s="17">
        <v>9</v>
      </c>
      <c r="B14" s="18">
        <v>201</v>
      </c>
      <c r="C14" s="67">
        <v>212</v>
      </c>
      <c r="D14" s="66">
        <v>413</v>
      </c>
      <c r="E14" s="17">
        <v>69</v>
      </c>
      <c r="F14" s="18">
        <v>243</v>
      </c>
      <c r="G14" s="67">
        <v>323</v>
      </c>
      <c r="H14" s="66">
        <v>566</v>
      </c>
    </row>
    <row r="15" spans="1:15" ht="15" customHeight="1">
      <c r="A15" s="24" t="s">
        <v>9</v>
      </c>
      <c r="B15" s="68">
        <v>1066</v>
      </c>
      <c r="C15" s="33">
        <v>1008</v>
      </c>
      <c r="D15" s="34">
        <v>2074</v>
      </c>
      <c r="E15" s="23" t="s">
        <v>10</v>
      </c>
      <c r="F15" s="68">
        <v>1708</v>
      </c>
      <c r="G15" s="33">
        <v>2160</v>
      </c>
      <c r="H15" s="34">
        <v>3868</v>
      </c>
    </row>
    <row r="16" spans="1:15" ht="15" customHeight="1">
      <c r="A16" s="12">
        <v>10</v>
      </c>
      <c r="B16" s="13">
        <v>202</v>
      </c>
      <c r="C16" s="65">
        <v>185</v>
      </c>
      <c r="D16" s="66">
        <v>387</v>
      </c>
      <c r="E16" s="12">
        <v>70</v>
      </c>
      <c r="F16" s="13">
        <v>287</v>
      </c>
      <c r="G16" s="65">
        <v>326</v>
      </c>
      <c r="H16" s="66">
        <v>613</v>
      </c>
    </row>
    <row r="17" spans="1:8" ht="15" customHeight="1">
      <c r="A17" s="12">
        <v>11</v>
      </c>
      <c r="B17" s="13">
        <v>217</v>
      </c>
      <c r="C17" s="65">
        <v>220</v>
      </c>
      <c r="D17" s="66">
        <v>437</v>
      </c>
      <c r="E17" s="12">
        <v>71</v>
      </c>
      <c r="F17" s="13">
        <v>298</v>
      </c>
      <c r="G17" s="65">
        <v>351</v>
      </c>
      <c r="H17" s="66">
        <v>649</v>
      </c>
    </row>
    <row r="18" spans="1:8" ht="15" customHeight="1">
      <c r="A18" s="12">
        <v>12</v>
      </c>
      <c r="B18" s="13">
        <v>226</v>
      </c>
      <c r="C18" s="65">
        <v>203</v>
      </c>
      <c r="D18" s="66">
        <v>429</v>
      </c>
      <c r="E18" s="12">
        <v>72</v>
      </c>
      <c r="F18" s="13">
        <v>355</v>
      </c>
      <c r="G18" s="65">
        <v>478</v>
      </c>
      <c r="H18" s="66">
        <v>833</v>
      </c>
    </row>
    <row r="19" spans="1:8" ht="15" customHeight="1">
      <c r="A19" s="12">
        <v>13</v>
      </c>
      <c r="B19" s="13">
        <v>216</v>
      </c>
      <c r="C19" s="65">
        <v>217</v>
      </c>
      <c r="D19" s="66">
        <v>433</v>
      </c>
      <c r="E19" s="12">
        <v>73</v>
      </c>
      <c r="F19" s="13">
        <v>381</v>
      </c>
      <c r="G19" s="65">
        <v>502</v>
      </c>
      <c r="H19" s="66">
        <v>883</v>
      </c>
    </row>
    <row r="20" spans="1:8" ht="15" customHeight="1">
      <c r="A20" s="17">
        <v>14</v>
      </c>
      <c r="B20" s="18">
        <v>205</v>
      </c>
      <c r="C20" s="67">
        <v>183</v>
      </c>
      <c r="D20" s="66">
        <v>388</v>
      </c>
      <c r="E20" s="17">
        <v>74</v>
      </c>
      <c r="F20" s="18">
        <v>387</v>
      </c>
      <c r="G20" s="67">
        <v>503</v>
      </c>
      <c r="H20" s="66">
        <v>890</v>
      </c>
    </row>
    <row r="21" spans="1:8" ht="15" customHeight="1">
      <c r="A21" s="23" t="s">
        <v>11</v>
      </c>
      <c r="B21" s="68">
        <v>994</v>
      </c>
      <c r="C21" s="33">
        <v>1004</v>
      </c>
      <c r="D21" s="34">
        <v>1998</v>
      </c>
      <c r="E21" s="23" t="s">
        <v>12</v>
      </c>
      <c r="F21" s="68">
        <v>1398</v>
      </c>
      <c r="G21" s="33">
        <v>1834</v>
      </c>
      <c r="H21" s="34">
        <v>3232</v>
      </c>
    </row>
    <row r="22" spans="1:8" ht="15" customHeight="1">
      <c r="A22" s="12">
        <v>15</v>
      </c>
      <c r="B22" s="13">
        <v>189</v>
      </c>
      <c r="C22" s="65">
        <v>205</v>
      </c>
      <c r="D22" s="66">
        <v>394</v>
      </c>
      <c r="E22" s="12">
        <v>75</v>
      </c>
      <c r="F22" s="13">
        <v>292</v>
      </c>
      <c r="G22" s="65">
        <v>357</v>
      </c>
      <c r="H22" s="66">
        <v>649</v>
      </c>
    </row>
    <row r="23" spans="1:8" ht="15" customHeight="1">
      <c r="A23" s="12">
        <v>16</v>
      </c>
      <c r="B23" s="13">
        <v>179</v>
      </c>
      <c r="C23" s="65">
        <v>215</v>
      </c>
      <c r="D23" s="66">
        <v>394</v>
      </c>
      <c r="E23" s="12">
        <v>76</v>
      </c>
      <c r="F23" s="13">
        <v>259</v>
      </c>
      <c r="G23" s="65">
        <v>328</v>
      </c>
      <c r="H23" s="66">
        <v>587</v>
      </c>
    </row>
    <row r="24" spans="1:8" ht="15" customHeight="1">
      <c r="A24" s="12">
        <v>17</v>
      </c>
      <c r="B24" s="13">
        <v>229</v>
      </c>
      <c r="C24" s="65">
        <v>196</v>
      </c>
      <c r="D24" s="66">
        <v>425</v>
      </c>
      <c r="E24" s="12">
        <v>77</v>
      </c>
      <c r="F24" s="13">
        <v>275</v>
      </c>
      <c r="G24" s="65">
        <v>366</v>
      </c>
      <c r="H24" s="66">
        <v>641</v>
      </c>
    </row>
    <row r="25" spans="1:8" ht="15" customHeight="1">
      <c r="A25" s="12">
        <v>18</v>
      </c>
      <c r="B25" s="13">
        <v>220</v>
      </c>
      <c r="C25" s="65">
        <v>209</v>
      </c>
      <c r="D25" s="66">
        <v>429</v>
      </c>
      <c r="E25" s="12">
        <v>78</v>
      </c>
      <c r="F25" s="13">
        <v>304</v>
      </c>
      <c r="G25" s="65">
        <v>394</v>
      </c>
      <c r="H25" s="66">
        <v>698</v>
      </c>
    </row>
    <row r="26" spans="1:8" ht="15" customHeight="1">
      <c r="A26" s="17">
        <v>19</v>
      </c>
      <c r="B26" s="18">
        <v>177</v>
      </c>
      <c r="C26" s="67">
        <v>179</v>
      </c>
      <c r="D26" s="66">
        <v>356</v>
      </c>
      <c r="E26" s="17">
        <v>79</v>
      </c>
      <c r="F26" s="18">
        <v>268</v>
      </c>
      <c r="G26" s="67">
        <v>389</v>
      </c>
      <c r="H26" s="66">
        <v>657</v>
      </c>
    </row>
    <row r="27" spans="1:8" ht="15" customHeight="1">
      <c r="A27" s="23" t="s">
        <v>13</v>
      </c>
      <c r="B27" s="68">
        <v>868</v>
      </c>
      <c r="C27" s="33">
        <v>883</v>
      </c>
      <c r="D27" s="34">
        <v>1751</v>
      </c>
      <c r="E27" s="23" t="s">
        <v>14</v>
      </c>
      <c r="F27" s="68">
        <v>1053</v>
      </c>
      <c r="G27" s="33">
        <v>1487</v>
      </c>
      <c r="H27" s="34">
        <v>2540</v>
      </c>
    </row>
    <row r="28" spans="1:8" ht="15" customHeight="1">
      <c r="A28" s="12">
        <v>20</v>
      </c>
      <c r="B28" s="13">
        <v>198</v>
      </c>
      <c r="C28" s="65">
        <v>202</v>
      </c>
      <c r="D28" s="66">
        <v>400</v>
      </c>
      <c r="E28" s="12">
        <v>80</v>
      </c>
      <c r="F28" s="13">
        <v>272</v>
      </c>
      <c r="G28" s="65">
        <v>362</v>
      </c>
      <c r="H28" s="66">
        <v>634</v>
      </c>
    </row>
    <row r="29" spans="1:8" ht="15" customHeight="1">
      <c r="A29" s="12">
        <v>21</v>
      </c>
      <c r="B29" s="13">
        <v>214</v>
      </c>
      <c r="C29" s="65">
        <v>194</v>
      </c>
      <c r="D29" s="66">
        <v>408</v>
      </c>
      <c r="E29" s="12">
        <v>81</v>
      </c>
      <c r="F29" s="13">
        <v>247</v>
      </c>
      <c r="G29" s="65">
        <v>311</v>
      </c>
      <c r="H29" s="66">
        <v>558</v>
      </c>
    </row>
    <row r="30" spans="1:8" ht="15" customHeight="1">
      <c r="A30" s="12">
        <v>22</v>
      </c>
      <c r="B30" s="13">
        <v>182</v>
      </c>
      <c r="C30" s="65">
        <v>185</v>
      </c>
      <c r="D30" s="66">
        <v>367</v>
      </c>
      <c r="E30" s="12">
        <v>82</v>
      </c>
      <c r="F30" s="13">
        <v>184</v>
      </c>
      <c r="G30" s="65">
        <v>260</v>
      </c>
      <c r="H30" s="66">
        <v>444</v>
      </c>
    </row>
    <row r="31" spans="1:8" ht="15" customHeight="1">
      <c r="A31" s="12">
        <v>23</v>
      </c>
      <c r="B31" s="13">
        <v>146</v>
      </c>
      <c r="C31" s="65">
        <v>152</v>
      </c>
      <c r="D31" s="66">
        <v>298</v>
      </c>
      <c r="E31" s="12">
        <v>83</v>
      </c>
      <c r="F31" s="13">
        <v>161</v>
      </c>
      <c r="G31" s="65">
        <v>274</v>
      </c>
      <c r="H31" s="66">
        <v>435</v>
      </c>
    </row>
    <row r="32" spans="1:8" ht="15" customHeight="1">
      <c r="A32" s="17">
        <v>24</v>
      </c>
      <c r="B32" s="18">
        <v>128</v>
      </c>
      <c r="C32" s="67">
        <v>150</v>
      </c>
      <c r="D32" s="66">
        <v>278</v>
      </c>
      <c r="E32" s="17">
        <v>84</v>
      </c>
      <c r="F32" s="18">
        <v>189</v>
      </c>
      <c r="G32" s="67">
        <v>280</v>
      </c>
      <c r="H32" s="66">
        <v>469</v>
      </c>
    </row>
    <row r="33" spans="1:8" ht="15" customHeight="1">
      <c r="A33" s="23" t="s">
        <v>15</v>
      </c>
      <c r="B33" s="68">
        <v>661</v>
      </c>
      <c r="C33" s="33">
        <v>772</v>
      </c>
      <c r="D33" s="34">
        <v>1433</v>
      </c>
      <c r="E33" s="23" t="s">
        <v>16</v>
      </c>
      <c r="F33" s="68">
        <v>665</v>
      </c>
      <c r="G33" s="33">
        <v>1194</v>
      </c>
      <c r="H33" s="34">
        <v>1859</v>
      </c>
    </row>
    <row r="34" spans="1:8" ht="15" customHeight="1">
      <c r="A34" s="12">
        <v>25</v>
      </c>
      <c r="B34" s="13">
        <v>126</v>
      </c>
      <c r="C34" s="65">
        <v>146</v>
      </c>
      <c r="D34" s="66">
        <v>272</v>
      </c>
      <c r="E34" s="12">
        <v>85</v>
      </c>
      <c r="F34" s="13">
        <v>172</v>
      </c>
      <c r="G34" s="65">
        <v>250</v>
      </c>
      <c r="H34" s="66">
        <v>422</v>
      </c>
    </row>
    <row r="35" spans="1:8" ht="15" customHeight="1">
      <c r="A35" s="12">
        <v>26</v>
      </c>
      <c r="B35" s="13">
        <v>126</v>
      </c>
      <c r="C35" s="65">
        <v>153</v>
      </c>
      <c r="D35" s="66">
        <v>279</v>
      </c>
      <c r="E35" s="12">
        <v>86</v>
      </c>
      <c r="F35" s="13">
        <v>164</v>
      </c>
      <c r="G35" s="65">
        <v>268</v>
      </c>
      <c r="H35" s="66">
        <v>432</v>
      </c>
    </row>
    <row r="36" spans="1:8" ht="15" customHeight="1">
      <c r="A36" s="12">
        <v>27</v>
      </c>
      <c r="B36" s="13">
        <v>143</v>
      </c>
      <c r="C36" s="65">
        <v>170</v>
      </c>
      <c r="D36" s="66">
        <v>313</v>
      </c>
      <c r="E36" s="12">
        <v>87</v>
      </c>
      <c r="F36" s="13">
        <v>125</v>
      </c>
      <c r="G36" s="65">
        <v>233</v>
      </c>
      <c r="H36" s="66">
        <v>358</v>
      </c>
    </row>
    <row r="37" spans="1:8" ht="15" customHeight="1">
      <c r="A37" s="12">
        <v>28</v>
      </c>
      <c r="B37" s="13">
        <v>131</v>
      </c>
      <c r="C37" s="65">
        <v>143</v>
      </c>
      <c r="D37" s="66">
        <v>274</v>
      </c>
      <c r="E37" s="12">
        <v>88</v>
      </c>
      <c r="F37" s="13">
        <v>115</v>
      </c>
      <c r="G37" s="65">
        <v>236</v>
      </c>
      <c r="H37" s="66">
        <v>351</v>
      </c>
    </row>
    <row r="38" spans="1:8" ht="15" customHeight="1">
      <c r="A38" s="17">
        <v>29</v>
      </c>
      <c r="B38" s="18">
        <v>135</v>
      </c>
      <c r="C38" s="67">
        <v>160</v>
      </c>
      <c r="D38" s="66">
        <v>295</v>
      </c>
      <c r="E38" s="17">
        <v>89</v>
      </c>
      <c r="F38" s="18">
        <v>89</v>
      </c>
      <c r="G38" s="67">
        <v>207</v>
      </c>
      <c r="H38" s="66">
        <v>296</v>
      </c>
    </row>
    <row r="39" spans="1:8" ht="15" customHeight="1">
      <c r="A39" s="23" t="s">
        <v>17</v>
      </c>
      <c r="B39" s="68">
        <v>685</v>
      </c>
      <c r="C39" s="33">
        <v>794</v>
      </c>
      <c r="D39" s="34">
        <v>1479</v>
      </c>
      <c r="E39" s="23" t="s">
        <v>18</v>
      </c>
      <c r="F39" s="68">
        <v>266</v>
      </c>
      <c r="G39" s="33">
        <v>693</v>
      </c>
      <c r="H39" s="34">
        <v>959</v>
      </c>
    </row>
    <row r="40" spans="1:8" ht="15" customHeight="1">
      <c r="A40" s="12">
        <v>30</v>
      </c>
      <c r="B40" s="13">
        <v>131</v>
      </c>
      <c r="C40" s="65">
        <v>140</v>
      </c>
      <c r="D40" s="66">
        <v>271</v>
      </c>
      <c r="E40" s="12">
        <v>90</v>
      </c>
      <c r="F40" s="13">
        <v>78</v>
      </c>
      <c r="G40" s="65">
        <v>171</v>
      </c>
      <c r="H40" s="66">
        <v>249</v>
      </c>
    </row>
    <row r="41" spans="1:8" ht="15" customHeight="1">
      <c r="A41" s="12">
        <v>31</v>
      </c>
      <c r="B41" s="13">
        <v>133</v>
      </c>
      <c r="C41" s="65">
        <v>142</v>
      </c>
      <c r="D41" s="66">
        <v>275</v>
      </c>
      <c r="E41" s="12">
        <v>91</v>
      </c>
      <c r="F41" s="13">
        <v>63</v>
      </c>
      <c r="G41" s="65">
        <v>146</v>
      </c>
      <c r="H41" s="66">
        <v>209</v>
      </c>
    </row>
    <row r="42" spans="1:8" ht="15" customHeight="1">
      <c r="A42" s="12">
        <v>32</v>
      </c>
      <c r="B42" s="13">
        <v>143</v>
      </c>
      <c r="C42" s="65">
        <v>165</v>
      </c>
      <c r="D42" s="66">
        <v>308</v>
      </c>
      <c r="E42" s="12">
        <v>92</v>
      </c>
      <c r="F42" s="13">
        <v>50</v>
      </c>
      <c r="G42" s="65">
        <v>152</v>
      </c>
      <c r="H42" s="66">
        <v>202</v>
      </c>
    </row>
    <row r="43" spans="1:8" ht="15" customHeight="1">
      <c r="A43" s="12">
        <v>33</v>
      </c>
      <c r="B43" s="13">
        <v>150</v>
      </c>
      <c r="C43" s="65">
        <v>162</v>
      </c>
      <c r="D43" s="66">
        <v>312</v>
      </c>
      <c r="E43" s="12">
        <v>93</v>
      </c>
      <c r="F43" s="13">
        <v>47</v>
      </c>
      <c r="G43" s="65">
        <v>132</v>
      </c>
      <c r="H43" s="66">
        <v>179</v>
      </c>
    </row>
    <row r="44" spans="1:8" ht="15" customHeight="1">
      <c r="A44" s="17">
        <v>34</v>
      </c>
      <c r="B44" s="18">
        <v>128</v>
      </c>
      <c r="C44" s="67">
        <v>185</v>
      </c>
      <c r="D44" s="66">
        <v>313</v>
      </c>
      <c r="E44" s="17">
        <v>94</v>
      </c>
      <c r="F44" s="18">
        <v>28</v>
      </c>
      <c r="G44" s="67">
        <v>92</v>
      </c>
      <c r="H44" s="66">
        <v>120</v>
      </c>
    </row>
    <row r="45" spans="1:8" ht="15" customHeight="1">
      <c r="A45" s="23" t="s">
        <v>19</v>
      </c>
      <c r="B45" s="68">
        <v>1031</v>
      </c>
      <c r="C45" s="33">
        <v>1198</v>
      </c>
      <c r="D45" s="34">
        <v>2229</v>
      </c>
      <c r="E45" s="23" t="s">
        <v>20</v>
      </c>
      <c r="F45" s="68">
        <v>55</v>
      </c>
      <c r="G45" s="33">
        <v>247</v>
      </c>
      <c r="H45" s="34">
        <v>302</v>
      </c>
    </row>
    <row r="46" spans="1:8" ht="15" customHeight="1">
      <c r="A46" s="12">
        <v>35</v>
      </c>
      <c r="B46" s="13">
        <v>174</v>
      </c>
      <c r="C46" s="65">
        <v>198</v>
      </c>
      <c r="D46" s="66">
        <v>372</v>
      </c>
      <c r="E46" s="12">
        <v>95</v>
      </c>
      <c r="F46" s="13">
        <v>21</v>
      </c>
      <c r="G46" s="65">
        <v>64</v>
      </c>
      <c r="H46" s="66">
        <v>85</v>
      </c>
    </row>
    <row r="47" spans="1:8" ht="15" customHeight="1">
      <c r="A47" s="12">
        <v>36</v>
      </c>
      <c r="B47" s="13">
        <v>186</v>
      </c>
      <c r="C47" s="65">
        <v>219</v>
      </c>
      <c r="D47" s="66">
        <v>405</v>
      </c>
      <c r="E47" s="12">
        <v>96</v>
      </c>
      <c r="F47" s="13">
        <v>16</v>
      </c>
      <c r="G47" s="65">
        <v>73</v>
      </c>
      <c r="H47" s="66">
        <v>89</v>
      </c>
    </row>
    <row r="48" spans="1:8" ht="15" customHeight="1">
      <c r="A48" s="12">
        <v>37</v>
      </c>
      <c r="B48" s="13">
        <v>195</v>
      </c>
      <c r="C48" s="65">
        <v>248</v>
      </c>
      <c r="D48" s="66">
        <v>443</v>
      </c>
      <c r="E48" s="12">
        <v>97</v>
      </c>
      <c r="F48" s="13">
        <v>9</v>
      </c>
      <c r="G48" s="65">
        <v>53</v>
      </c>
      <c r="H48" s="66">
        <v>62</v>
      </c>
    </row>
    <row r="49" spans="1:8" ht="15" customHeight="1">
      <c r="A49" s="12">
        <v>38</v>
      </c>
      <c r="B49" s="13">
        <v>240</v>
      </c>
      <c r="C49" s="65">
        <v>266</v>
      </c>
      <c r="D49" s="66">
        <v>506</v>
      </c>
      <c r="E49" s="12">
        <v>98</v>
      </c>
      <c r="F49" s="13">
        <v>4</v>
      </c>
      <c r="G49" s="65">
        <v>34</v>
      </c>
      <c r="H49" s="66">
        <v>38</v>
      </c>
    </row>
    <row r="50" spans="1:8" ht="15" customHeight="1">
      <c r="A50" s="17">
        <v>39</v>
      </c>
      <c r="B50" s="18">
        <v>236</v>
      </c>
      <c r="C50" s="67">
        <v>267</v>
      </c>
      <c r="D50" s="66">
        <v>503</v>
      </c>
      <c r="E50" s="17">
        <v>99</v>
      </c>
      <c r="F50" s="18">
        <v>5</v>
      </c>
      <c r="G50" s="67">
        <v>23</v>
      </c>
      <c r="H50" s="66">
        <v>28</v>
      </c>
    </row>
    <row r="51" spans="1:8" ht="15" customHeight="1">
      <c r="A51" s="23" t="s">
        <v>21</v>
      </c>
      <c r="B51" s="68">
        <v>1408</v>
      </c>
      <c r="C51" s="33">
        <v>1747</v>
      </c>
      <c r="D51" s="34">
        <v>3155</v>
      </c>
      <c r="E51" s="8" t="s">
        <v>22</v>
      </c>
      <c r="F51" s="68">
        <v>8</v>
      </c>
      <c r="G51" s="33">
        <v>56</v>
      </c>
      <c r="H51" s="34">
        <v>64</v>
      </c>
    </row>
    <row r="52" spans="1:8" ht="15" customHeight="1">
      <c r="A52" s="12">
        <v>40</v>
      </c>
      <c r="B52" s="13">
        <v>243</v>
      </c>
      <c r="C52" s="65">
        <v>290</v>
      </c>
      <c r="D52" s="66">
        <v>533</v>
      </c>
      <c r="E52" s="12"/>
      <c r="F52" s="13"/>
      <c r="G52" s="65"/>
      <c r="H52" s="66"/>
    </row>
    <row r="53" spans="1:8" ht="15" customHeight="1">
      <c r="A53" s="12">
        <v>41</v>
      </c>
      <c r="B53" s="13">
        <v>249</v>
      </c>
      <c r="C53" s="65">
        <v>313</v>
      </c>
      <c r="D53" s="66">
        <v>562</v>
      </c>
      <c r="E53" s="12"/>
      <c r="F53" s="13"/>
      <c r="G53" s="65"/>
      <c r="H53" s="66"/>
    </row>
    <row r="54" spans="1:8" ht="15" customHeight="1">
      <c r="A54" s="12">
        <v>42</v>
      </c>
      <c r="B54" s="13">
        <v>263</v>
      </c>
      <c r="C54" s="65">
        <v>344</v>
      </c>
      <c r="D54" s="66">
        <v>607</v>
      </c>
      <c r="E54" s="12"/>
      <c r="F54" s="13"/>
      <c r="G54" s="65"/>
      <c r="H54" s="66"/>
    </row>
    <row r="55" spans="1:8" ht="15" customHeight="1">
      <c r="A55" s="12">
        <v>43</v>
      </c>
      <c r="B55" s="13">
        <v>305</v>
      </c>
      <c r="C55" s="65">
        <v>401</v>
      </c>
      <c r="D55" s="66">
        <v>706</v>
      </c>
      <c r="E55" s="12"/>
      <c r="F55" s="13"/>
      <c r="G55" s="65"/>
      <c r="H55" s="66"/>
    </row>
    <row r="56" spans="1:8" ht="15" customHeight="1">
      <c r="A56" s="17">
        <v>44</v>
      </c>
      <c r="B56" s="18">
        <v>348</v>
      </c>
      <c r="C56" s="67">
        <v>399</v>
      </c>
      <c r="D56" s="66">
        <v>747</v>
      </c>
      <c r="E56" s="17"/>
      <c r="F56" s="18"/>
      <c r="G56" s="67"/>
      <c r="H56" s="66"/>
    </row>
    <row r="57" spans="1:8" ht="15" customHeight="1">
      <c r="A57" s="23" t="s">
        <v>23</v>
      </c>
      <c r="B57" s="68">
        <v>1982</v>
      </c>
      <c r="C57" s="33">
        <v>2255</v>
      </c>
      <c r="D57" s="34">
        <v>4237</v>
      </c>
      <c r="E57" s="25"/>
      <c r="F57" s="69"/>
      <c r="G57" s="70"/>
      <c r="H57" s="71"/>
    </row>
    <row r="58" spans="1:8" ht="15" customHeight="1">
      <c r="A58" s="12">
        <v>45</v>
      </c>
      <c r="B58" s="13">
        <v>355</v>
      </c>
      <c r="C58" s="65">
        <v>442</v>
      </c>
      <c r="D58" s="66">
        <v>797</v>
      </c>
      <c r="E58" s="25"/>
      <c r="F58" s="13"/>
      <c r="G58" s="65"/>
      <c r="H58" s="66"/>
    </row>
    <row r="59" spans="1:8" ht="15" customHeight="1">
      <c r="A59" s="12">
        <v>46</v>
      </c>
      <c r="B59" s="13">
        <v>373</v>
      </c>
      <c r="C59" s="65">
        <v>404</v>
      </c>
      <c r="D59" s="66">
        <v>777</v>
      </c>
      <c r="E59" s="25"/>
      <c r="F59" s="13"/>
      <c r="G59" s="65"/>
      <c r="H59" s="66"/>
    </row>
    <row r="60" spans="1:8" ht="15" customHeight="1">
      <c r="A60" s="12">
        <v>47</v>
      </c>
      <c r="B60" s="13">
        <v>406</v>
      </c>
      <c r="C60" s="65">
        <v>412</v>
      </c>
      <c r="D60" s="66">
        <v>818</v>
      </c>
      <c r="E60" s="25"/>
      <c r="F60" s="13"/>
      <c r="G60" s="65"/>
      <c r="H60" s="66"/>
    </row>
    <row r="61" spans="1:8" ht="15" customHeight="1">
      <c r="A61" s="12">
        <v>48</v>
      </c>
      <c r="B61" s="13">
        <v>433</v>
      </c>
      <c r="C61" s="65">
        <v>498</v>
      </c>
      <c r="D61" s="66">
        <v>931</v>
      </c>
      <c r="E61" s="25"/>
      <c r="F61" s="13"/>
      <c r="G61" s="65"/>
      <c r="H61" s="66"/>
    </row>
    <row r="62" spans="1:8" ht="15" customHeight="1">
      <c r="A62" s="17">
        <v>49</v>
      </c>
      <c r="B62" s="18">
        <v>415</v>
      </c>
      <c r="C62" s="67">
        <v>499</v>
      </c>
      <c r="D62" s="66">
        <v>914</v>
      </c>
      <c r="E62" s="17"/>
      <c r="F62" s="18"/>
      <c r="G62" s="67"/>
      <c r="H62" s="72"/>
    </row>
    <row r="63" spans="1:8" ht="15" customHeight="1">
      <c r="A63" s="23" t="s">
        <v>24</v>
      </c>
      <c r="B63" s="68">
        <v>2126</v>
      </c>
      <c r="C63" s="33">
        <v>2297</v>
      </c>
      <c r="D63" s="34">
        <v>4423</v>
      </c>
      <c r="E63" s="25"/>
      <c r="F63" s="14"/>
      <c r="G63" s="15"/>
      <c r="H63" s="16"/>
    </row>
    <row r="64" spans="1:8" ht="15" customHeight="1">
      <c r="A64" s="26">
        <v>50</v>
      </c>
      <c r="B64" s="13">
        <v>460</v>
      </c>
      <c r="C64" s="65">
        <v>525</v>
      </c>
      <c r="D64" s="66">
        <v>985</v>
      </c>
      <c r="E64" s="25"/>
      <c r="F64" s="2"/>
      <c r="G64" s="2"/>
      <c r="H64" s="27"/>
    </row>
    <row r="65" spans="1:8" ht="15" customHeight="1">
      <c r="A65" s="26">
        <v>51</v>
      </c>
      <c r="B65" s="13">
        <v>391</v>
      </c>
      <c r="C65" s="65">
        <v>456</v>
      </c>
      <c r="D65" s="66">
        <v>847</v>
      </c>
      <c r="E65" s="25"/>
      <c r="F65" s="2"/>
      <c r="G65" s="2"/>
      <c r="H65" s="27"/>
    </row>
    <row r="66" spans="1:8" ht="15" customHeight="1">
      <c r="A66" s="26">
        <v>52</v>
      </c>
      <c r="B66" s="13">
        <v>413</v>
      </c>
      <c r="C66" s="65">
        <v>442</v>
      </c>
      <c r="D66" s="66">
        <v>855</v>
      </c>
      <c r="E66" s="25"/>
      <c r="F66" s="2"/>
      <c r="G66" s="2"/>
      <c r="H66" s="27"/>
    </row>
    <row r="67" spans="1:8" ht="15" customHeight="1">
      <c r="A67" s="26">
        <v>53</v>
      </c>
      <c r="B67" s="13">
        <v>449</v>
      </c>
      <c r="C67" s="65">
        <v>469</v>
      </c>
      <c r="D67" s="66">
        <v>918</v>
      </c>
      <c r="E67" s="25"/>
      <c r="F67" s="2"/>
      <c r="G67" s="2"/>
      <c r="H67" s="27"/>
    </row>
    <row r="68" spans="1:8" ht="14.25">
      <c r="A68" s="26">
        <v>54</v>
      </c>
      <c r="B68" s="18">
        <v>413</v>
      </c>
      <c r="C68" s="67">
        <v>405</v>
      </c>
      <c r="D68" s="72">
        <v>818</v>
      </c>
      <c r="E68" s="28"/>
      <c r="F68" s="29"/>
      <c r="G68" s="29"/>
      <c r="H68" s="30"/>
    </row>
    <row r="69" spans="1:8" ht="14.25" customHeight="1">
      <c r="A69" s="31" t="s">
        <v>25</v>
      </c>
      <c r="B69" s="73">
        <v>1756</v>
      </c>
      <c r="C69" s="10">
        <v>1772</v>
      </c>
      <c r="D69" s="11">
        <v>3528</v>
      </c>
      <c r="E69" s="35" t="s">
        <v>26</v>
      </c>
      <c r="F69" s="36">
        <v>21843</v>
      </c>
      <c r="G69" s="37">
        <v>25651</v>
      </c>
      <c r="H69" s="38">
        <v>47494</v>
      </c>
    </row>
    <row r="70" spans="1:8" ht="15" customHeight="1">
      <c r="A70" s="25">
        <v>55</v>
      </c>
      <c r="B70" s="13">
        <v>312</v>
      </c>
      <c r="C70" s="65">
        <v>320</v>
      </c>
      <c r="D70" s="66">
        <v>632</v>
      </c>
      <c r="E70" s="39"/>
      <c r="F70" s="40"/>
      <c r="G70" s="41"/>
      <c r="H70" s="42"/>
    </row>
    <row r="71" spans="1:8" ht="14.25">
      <c r="A71" s="25">
        <v>56</v>
      </c>
      <c r="B71" s="13">
        <v>402</v>
      </c>
      <c r="C71" s="65">
        <v>409</v>
      </c>
      <c r="D71" s="66">
        <v>811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381</v>
      </c>
      <c r="C72" s="65">
        <v>369</v>
      </c>
      <c r="D72" s="66">
        <v>750</v>
      </c>
      <c r="E72" s="47" t="s">
        <v>28</v>
      </c>
      <c r="F72" s="48">
        <v>2597</v>
      </c>
      <c r="G72" s="49">
        <v>2511</v>
      </c>
      <c r="H72" s="50">
        <v>5108</v>
      </c>
    </row>
    <row r="73" spans="1:8" ht="15" customHeight="1">
      <c r="A73" s="25">
        <v>58</v>
      </c>
      <c r="B73" s="13">
        <v>341</v>
      </c>
      <c r="C73" s="65">
        <v>355</v>
      </c>
      <c r="D73" s="66">
        <v>696</v>
      </c>
      <c r="E73" s="47" t="s">
        <v>29</v>
      </c>
      <c r="F73" s="48">
        <v>12922</v>
      </c>
      <c r="G73" s="49">
        <v>14110</v>
      </c>
      <c r="H73" s="50">
        <v>27032</v>
      </c>
    </row>
    <row r="74" spans="1:8" ht="15" customHeight="1" thickBot="1">
      <c r="A74" s="51">
        <v>59</v>
      </c>
      <c r="B74" s="52">
        <v>320</v>
      </c>
      <c r="C74" s="74">
        <v>319</v>
      </c>
      <c r="D74" s="75">
        <v>639</v>
      </c>
      <c r="E74" s="55" t="s">
        <v>30</v>
      </c>
      <c r="F74" s="56">
        <v>6324</v>
      </c>
      <c r="G74" s="57">
        <v>9030</v>
      </c>
      <c r="H74" s="58">
        <v>15354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>
      <c r="A1" s="88" t="s">
        <v>31</v>
      </c>
      <c r="B1" s="91"/>
      <c r="C1" s="91"/>
      <c r="D1" s="91"/>
      <c r="E1" s="91"/>
      <c r="F1" s="91"/>
      <c r="G1" s="3" t="str">
        <f>全市集計!G1</f>
        <v>　　令和3年12月末日現在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533</v>
      </c>
      <c r="C3" s="63">
        <v>514</v>
      </c>
      <c r="D3" s="64">
        <v>1047</v>
      </c>
      <c r="E3" s="8" t="s">
        <v>6</v>
      </c>
      <c r="F3" s="9">
        <v>1010</v>
      </c>
      <c r="G3" s="63">
        <v>991</v>
      </c>
      <c r="H3" s="64">
        <v>2001</v>
      </c>
    </row>
    <row r="4" spans="1:8" ht="15" customHeight="1">
      <c r="A4" s="12">
        <v>0</v>
      </c>
      <c r="B4" s="13">
        <v>93</v>
      </c>
      <c r="C4" s="76">
        <v>82</v>
      </c>
      <c r="D4" s="77">
        <v>175</v>
      </c>
      <c r="E4" s="12">
        <v>60</v>
      </c>
      <c r="F4" s="13">
        <v>224</v>
      </c>
      <c r="G4" s="76">
        <v>204</v>
      </c>
      <c r="H4" s="77">
        <v>428</v>
      </c>
    </row>
    <row r="5" spans="1:8" ht="15" customHeight="1">
      <c r="A5" s="12">
        <v>1</v>
      </c>
      <c r="B5" s="13">
        <v>103</v>
      </c>
      <c r="C5" s="76">
        <v>112</v>
      </c>
      <c r="D5" s="77">
        <v>215</v>
      </c>
      <c r="E5" s="12">
        <v>61</v>
      </c>
      <c r="F5" s="13">
        <v>232</v>
      </c>
      <c r="G5" s="76">
        <v>213</v>
      </c>
      <c r="H5" s="77">
        <v>445</v>
      </c>
    </row>
    <row r="6" spans="1:8" ht="15" customHeight="1">
      <c r="A6" s="12">
        <v>2</v>
      </c>
      <c r="B6" s="13">
        <v>99</v>
      </c>
      <c r="C6" s="76">
        <v>99</v>
      </c>
      <c r="D6" s="77">
        <v>198</v>
      </c>
      <c r="E6" s="12">
        <v>62</v>
      </c>
      <c r="F6" s="13">
        <v>198</v>
      </c>
      <c r="G6" s="76">
        <v>217</v>
      </c>
      <c r="H6" s="77">
        <v>415</v>
      </c>
    </row>
    <row r="7" spans="1:8" ht="15" customHeight="1">
      <c r="A7" s="12">
        <v>3</v>
      </c>
      <c r="B7" s="13">
        <v>125</v>
      </c>
      <c r="C7" s="76">
        <v>115</v>
      </c>
      <c r="D7" s="77">
        <v>240</v>
      </c>
      <c r="E7" s="12">
        <v>63</v>
      </c>
      <c r="F7" s="13">
        <v>180</v>
      </c>
      <c r="G7" s="76">
        <v>180</v>
      </c>
      <c r="H7" s="77">
        <v>360</v>
      </c>
    </row>
    <row r="8" spans="1:8" ht="15" customHeight="1">
      <c r="A8" s="17">
        <v>4</v>
      </c>
      <c r="B8" s="18">
        <v>113</v>
      </c>
      <c r="C8" s="78">
        <v>106</v>
      </c>
      <c r="D8" s="77">
        <v>219</v>
      </c>
      <c r="E8" s="17">
        <v>64</v>
      </c>
      <c r="F8" s="18">
        <v>176</v>
      </c>
      <c r="G8" s="78">
        <v>177</v>
      </c>
      <c r="H8" s="77">
        <v>353</v>
      </c>
    </row>
    <row r="9" spans="1:8" ht="15" customHeight="1">
      <c r="A9" s="8" t="s">
        <v>7</v>
      </c>
      <c r="B9" s="68">
        <v>713</v>
      </c>
      <c r="C9" s="33">
        <v>648</v>
      </c>
      <c r="D9" s="34">
        <v>1361</v>
      </c>
      <c r="E9" s="23" t="s">
        <v>8</v>
      </c>
      <c r="F9" s="68">
        <v>874</v>
      </c>
      <c r="G9" s="33">
        <v>1001</v>
      </c>
      <c r="H9" s="34">
        <v>1875</v>
      </c>
    </row>
    <row r="10" spans="1:8" ht="15" customHeight="1">
      <c r="A10" s="12">
        <v>5</v>
      </c>
      <c r="B10" s="13">
        <v>154</v>
      </c>
      <c r="C10" s="76">
        <v>128</v>
      </c>
      <c r="D10" s="77">
        <v>282</v>
      </c>
      <c r="E10" s="12">
        <v>65</v>
      </c>
      <c r="F10" s="13">
        <v>173</v>
      </c>
      <c r="G10" s="76">
        <v>166</v>
      </c>
      <c r="H10" s="77">
        <v>339</v>
      </c>
    </row>
    <row r="11" spans="1:8" ht="15" customHeight="1">
      <c r="A11" s="12">
        <v>6</v>
      </c>
      <c r="B11" s="13">
        <v>147</v>
      </c>
      <c r="C11" s="76">
        <v>114</v>
      </c>
      <c r="D11" s="77">
        <v>261</v>
      </c>
      <c r="E11" s="12">
        <v>66</v>
      </c>
      <c r="F11" s="13">
        <v>170</v>
      </c>
      <c r="G11" s="76">
        <v>198</v>
      </c>
      <c r="H11" s="77">
        <v>368</v>
      </c>
    </row>
    <row r="12" spans="1:8" ht="15" customHeight="1">
      <c r="A12" s="12">
        <v>7</v>
      </c>
      <c r="B12" s="13">
        <v>122</v>
      </c>
      <c r="C12" s="76">
        <v>143</v>
      </c>
      <c r="D12" s="77">
        <v>265</v>
      </c>
      <c r="E12" s="12">
        <v>67</v>
      </c>
      <c r="F12" s="13">
        <v>173</v>
      </c>
      <c r="G12" s="76">
        <v>203</v>
      </c>
      <c r="H12" s="77">
        <v>376</v>
      </c>
    </row>
    <row r="13" spans="1:8" ht="15" customHeight="1">
      <c r="A13" s="12">
        <v>8</v>
      </c>
      <c r="B13" s="13">
        <v>144</v>
      </c>
      <c r="C13" s="76">
        <v>123</v>
      </c>
      <c r="D13" s="77">
        <v>267</v>
      </c>
      <c r="E13" s="12">
        <v>68</v>
      </c>
      <c r="F13" s="13">
        <v>180</v>
      </c>
      <c r="G13" s="76">
        <v>214</v>
      </c>
      <c r="H13" s="77">
        <v>394</v>
      </c>
    </row>
    <row r="14" spans="1:8" ht="15" customHeight="1">
      <c r="A14" s="17">
        <v>9</v>
      </c>
      <c r="B14" s="18">
        <v>146</v>
      </c>
      <c r="C14" s="78">
        <v>140</v>
      </c>
      <c r="D14" s="77">
        <v>286</v>
      </c>
      <c r="E14" s="17">
        <v>69</v>
      </c>
      <c r="F14" s="18">
        <v>178</v>
      </c>
      <c r="G14" s="78">
        <v>220</v>
      </c>
      <c r="H14" s="77">
        <v>398</v>
      </c>
    </row>
    <row r="15" spans="1:8" ht="15" customHeight="1">
      <c r="A15" s="24" t="s">
        <v>9</v>
      </c>
      <c r="B15" s="68">
        <v>837</v>
      </c>
      <c r="C15" s="33">
        <v>737</v>
      </c>
      <c r="D15" s="34">
        <v>1574</v>
      </c>
      <c r="E15" s="23" t="s">
        <v>10</v>
      </c>
      <c r="F15" s="68">
        <v>1177</v>
      </c>
      <c r="G15" s="33">
        <v>1403</v>
      </c>
      <c r="H15" s="34">
        <v>2580</v>
      </c>
    </row>
    <row r="16" spans="1:8" ht="15" customHeight="1">
      <c r="A16" s="12">
        <v>10</v>
      </c>
      <c r="B16" s="13">
        <v>168</v>
      </c>
      <c r="C16" s="76">
        <v>132</v>
      </c>
      <c r="D16" s="77">
        <v>300</v>
      </c>
      <c r="E16" s="12">
        <v>70</v>
      </c>
      <c r="F16" s="13">
        <v>209</v>
      </c>
      <c r="G16" s="76">
        <v>235</v>
      </c>
      <c r="H16" s="77">
        <v>444</v>
      </c>
    </row>
    <row r="17" spans="1:8" ht="15" customHeight="1">
      <c r="A17" s="12">
        <v>11</v>
      </c>
      <c r="B17" s="13">
        <v>158</v>
      </c>
      <c r="C17" s="76">
        <v>157</v>
      </c>
      <c r="D17" s="77">
        <v>315</v>
      </c>
      <c r="E17" s="12">
        <v>71</v>
      </c>
      <c r="F17" s="13">
        <v>220</v>
      </c>
      <c r="G17" s="76">
        <v>251</v>
      </c>
      <c r="H17" s="77">
        <v>471</v>
      </c>
    </row>
    <row r="18" spans="1:8" ht="15" customHeight="1">
      <c r="A18" s="12">
        <v>12</v>
      </c>
      <c r="B18" s="13">
        <v>147</v>
      </c>
      <c r="C18" s="76">
        <v>145</v>
      </c>
      <c r="D18" s="77">
        <v>292</v>
      </c>
      <c r="E18" s="12">
        <v>72</v>
      </c>
      <c r="F18" s="13">
        <v>233</v>
      </c>
      <c r="G18" s="76">
        <v>283</v>
      </c>
      <c r="H18" s="77">
        <v>516</v>
      </c>
    </row>
    <row r="19" spans="1:8" ht="15" customHeight="1">
      <c r="A19" s="12">
        <v>13</v>
      </c>
      <c r="B19" s="13">
        <v>162</v>
      </c>
      <c r="C19" s="76">
        <v>142</v>
      </c>
      <c r="D19" s="77">
        <v>304</v>
      </c>
      <c r="E19" s="12">
        <v>73</v>
      </c>
      <c r="F19" s="13">
        <v>244</v>
      </c>
      <c r="G19" s="76">
        <v>298</v>
      </c>
      <c r="H19" s="77">
        <v>542</v>
      </c>
    </row>
    <row r="20" spans="1:8" ht="15" customHeight="1">
      <c r="A20" s="17">
        <v>14</v>
      </c>
      <c r="B20" s="18">
        <v>202</v>
      </c>
      <c r="C20" s="78">
        <v>161</v>
      </c>
      <c r="D20" s="77">
        <v>363</v>
      </c>
      <c r="E20" s="17">
        <v>74</v>
      </c>
      <c r="F20" s="18">
        <v>271</v>
      </c>
      <c r="G20" s="78">
        <v>336</v>
      </c>
      <c r="H20" s="77">
        <v>607</v>
      </c>
    </row>
    <row r="21" spans="1:8" ht="15" customHeight="1">
      <c r="A21" s="23" t="s">
        <v>11</v>
      </c>
      <c r="B21" s="68">
        <v>786</v>
      </c>
      <c r="C21" s="33">
        <v>769</v>
      </c>
      <c r="D21" s="34">
        <v>1555</v>
      </c>
      <c r="E21" s="23" t="s">
        <v>12</v>
      </c>
      <c r="F21" s="68">
        <v>876</v>
      </c>
      <c r="G21" s="33">
        <v>1194</v>
      </c>
      <c r="H21" s="34">
        <v>2070</v>
      </c>
    </row>
    <row r="22" spans="1:8" ht="15" customHeight="1">
      <c r="A22" s="12">
        <v>15</v>
      </c>
      <c r="B22" s="13">
        <v>151</v>
      </c>
      <c r="C22" s="76">
        <v>162</v>
      </c>
      <c r="D22" s="77">
        <v>313</v>
      </c>
      <c r="E22" s="12">
        <v>75</v>
      </c>
      <c r="F22" s="13">
        <v>185</v>
      </c>
      <c r="G22" s="76">
        <v>264</v>
      </c>
      <c r="H22" s="77">
        <v>449</v>
      </c>
    </row>
    <row r="23" spans="1:8" ht="15" customHeight="1">
      <c r="A23" s="12">
        <v>16</v>
      </c>
      <c r="B23" s="13">
        <v>161</v>
      </c>
      <c r="C23" s="76">
        <v>146</v>
      </c>
      <c r="D23" s="77">
        <v>307</v>
      </c>
      <c r="E23" s="12">
        <v>76</v>
      </c>
      <c r="F23" s="13">
        <v>143</v>
      </c>
      <c r="G23" s="76">
        <v>177</v>
      </c>
      <c r="H23" s="77">
        <v>320</v>
      </c>
    </row>
    <row r="24" spans="1:8" ht="15" customHeight="1">
      <c r="A24" s="12">
        <v>17</v>
      </c>
      <c r="B24" s="13">
        <v>163</v>
      </c>
      <c r="C24" s="76">
        <v>165</v>
      </c>
      <c r="D24" s="77">
        <v>328</v>
      </c>
      <c r="E24" s="12">
        <v>77</v>
      </c>
      <c r="F24" s="13">
        <v>181</v>
      </c>
      <c r="G24" s="76">
        <v>257</v>
      </c>
      <c r="H24" s="77">
        <v>438</v>
      </c>
    </row>
    <row r="25" spans="1:8" ht="15" customHeight="1">
      <c r="A25" s="12">
        <v>18</v>
      </c>
      <c r="B25" s="13">
        <v>172</v>
      </c>
      <c r="C25" s="76">
        <v>144</v>
      </c>
      <c r="D25" s="77">
        <v>316</v>
      </c>
      <c r="E25" s="12">
        <v>78</v>
      </c>
      <c r="F25" s="13">
        <v>186</v>
      </c>
      <c r="G25" s="76">
        <v>241</v>
      </c>
      <c r="H25" s="77">
        <v>427</v>
      </c>
    </row>
    <row r="26" spans="1:8" ht="15" customHeight="1">
      <c r="A26" s="17">
        <v>19</v>
      </c>
      <c r="B26" s="18">
        <v>139</v>
      </c>
      <c r="C26" s="78">
        <v>152</v>
      </c>
      <c r="D26" s="77">
        <v>291</v>
      </c>
      <c r="E26" s="17">
        <v>79</v>
      </c>
      <c r="F26" s="18">
        <v>181</v>
      </c>
      <c r="G26" s="78">
        <v>255</v>
      </c>
      <c r="H26" s="77">
        <v>436</v>
      </c>
    </row>
    <row r="27" spans="1:8" ht="15" customHeight="1">
      <c r="A27" s="23" t="s">
        <v>13</v>
      </c>
      <c r="B27" s="68">
        <v>720</v>
      </c>
      <c r="C27" s="33">
        <v>708</v>
      </c>
      <c r="D27" s="34">
        <v>1428</v>
      </c>
      <c r="E27" s="23" t="s">
        <v>14</v>
      </c>
      <c r="F27" s="68">
        <v>760</v>
      </c>
      <c r="G27" s="33">
        <v>1143</v>
      </c>
      <c r="H27" s="34">
        <v>1903</v>
      </c>
    </row>
    <row r="28" spans="1:8" ht="15" customHeight="1">
      <c r="A28" s="12">
        <v>20</v>
      </c>
      <c r="B28" s="13">
        <v>145</v>
      </c>
      <c r="C28" s="76">
        <v>158</v>
      </c>
      <c r="D28" s="77">
        <v>303</v>
      </c>
      <c r="E28" s="12">
        <v>80</v>
      </c>
      <c r="F28" s="13">
        <v>164</v>
      </c>
      <c r="G28" s="76">
        <v>276</v>
      </c>
      <c r="H28" s="77">
        <v>440</v>
      </c>
    </row>
    <row r="29" spans="1:8" ht="15" customHeight="1">
      <c r="A29" s="12">
        <v>21</v>
      </c>
      <c r="B29" s="13">
        <v>158</v>
      </c>
      <c r="C29" s="76">
        <v>157</v>
      </c>
      <c r="D29" s="77">
        <v>315</v>
      </c>
      <c r="E29" s="12">
        <v>81</v>
      </c>
      <c r="F29" s="13">
        <v>178</v>
      </c>
      <c r="G29" s="76">
        <v>261</v>
      </c>
      <c r="H29" s="77">
        <v>439</v>
      </c>
    </row>
    <row r="30" spans="1:8" ht="15" customHeight="1">
      <c r="A30" s="12">
        <v>22</v>
      </c>
      <c r="B30" s="13">
        <v>126</v>
      </c>
      <c r="C30" s="76">
        <v>155</v>
      </c>
      <c r="D30" s="77">
        <v>281</v>
      </c>
      <c r="E30" s="12">
        <v>82</v>
      </c>
      <c r="F30" s="13">
        <v>159</v>
      </c>
      <c r="G30" s="76">
        <v>231</v>
      </c>
      <c r="H30" s="77">
        <v>390</v>
      </c>
    </row>
    <row r="31" spans="1:8" ht="15" customHeight="1">
      <c r="A31" s="12">
        <v>23</v>
      </c>
      <c r="B31" s="13">
        <v>146</v>
      </c>
      <c r="C31" s="76">
        <v>124</v>
      </c>
      <c r="D31" s="77">
        <v>270</v>
      </c>
      <c r="E31" s="12">
        <v>83</v>
      </c>
      <c r="F31" s="13">
        <v>134</v>
      </c>
      <c r="G31" s="76">
        <v>189</v>
      </c>
      <c r="H31" s="77">
        <v>323</v>
      </c>
    </row>
    <row r="32" spans="1:8" ht="15" customHeight="1">
      <c r="A32" s="17">
        <v>24</v>
      </c>
      <c r="B32" s="18">
        <v>145</v>
      </c>
      <c r="C32" s="78">
        <v>114</v>
      </c>
      <c r="D32" s="77">
        <v>259</v>
      </c>
      <c r="E32" s="17">
        <v>84</v>
      </c>
      <c r="F32" s="18">
        <v>125</v>
      </c>
      <c r="G32" s="78">
        <v>186</v>
      </c>
      <c r="H32" s="77">
        <v>311</v>
      </c>
    </row>
    <row r="33" spans="1:8" ht="15" customHeight="1">
      <c r="A33" s="23" t="s">
        <v>15</v>
      </c>
      <c r="B33" s="68">
        <v>565</v>
      </c>
      <c r="C33" s="33">
        <v>637</v>
      </c>
      <c r="D33" s="34">
        <v>1202</v>
      </c>
      <c r="E33" s="23" t="s">
        <v>16</v>
      </c>
      <c r="F33" s="68">
        <v>582</v>
      </c>
      <c r="G33" s="33">
        <v>869</v>
      </c>
      <c r="H33" s="34">
        <v>1451</v>
      </c>
    </row>
    <row r="34" spans="1:8" ht="15" customHeight="1">
      <c r="A34" s="12">
        <v>25</v>
      </c>
      <c r="B34" s="13">
        <v>103</v>
      </c>
      <c r="C34" s="76">
        <v>131</v>
      </c>
      <c r="D34" s="77">
        <v>234</v>
      </c>
      <c r="E34" s="12">
        <v>85</v>
      </c>
      <c r="F34" s="13">
        <v>126</v>
      </c>
      <c r="G34" s="76">
        <v>206</v>
      </c>
      <c r="H34" s="77">
        <v>332</v>
      </c>
    </row>
    <row r="35" spans="1:8" ht="15" customHeight="1">
      <c r="A35" s="12">
        <v>26</v>
      </c>
      <c r="B35" s="13">
        <v>110</v>
      </c>
      <c r="C35" s="76">
        <v>122</v>
      </c>
      <c r="D35" s="77">
        <v>232</v>
      </c>
      <c r="E35" s="12">
        <v>86</v>
      </c>
      <c r="F35" s="13">
        <v>134</v>
      </c>
      <c r="G35" s="76">
        <v>190</v>
      </c>
      <c r="H35" s="77">
        <v>324</v>
      </c>
    </row>
    <row r="36" spans="1:8" ht="15" customHeight="1">
      <c r="A36" s="12">
        <v>27</v>
      </c>
      <c r="B36" s="13">
        <v>112</v>
      </c>
      <c r="C36" s="76">
        <v>147</v>
      </c>
      <c r="D36" s="77">
        <v>259</v>
      </c>
      <c r="E36" s="12">
        <v>87</v>
      </c>
      <c r="F36" s="13">
        <v>130</v>
      </c>
      <c r="G36" s="76">
        <v>178</v>
      </c>
      <c r="H36" s="77">
        <v>308</v>
      </c>
    </row>
    <row r="37" spans="1:8" ht="15" customHeight="1">
      <c r="A37" s="12">
        <v>28</v>
      </c>
      <c r="B37" s="13">
        <v>117</v>
      </c>
      <c r="C37" s="76">
        <v>128</v>
      </c>
      <c r="D37" s="77">
        <v>245</v>
      </c>
      <c r="E37" s="12">
        <v>88</v>
      </c>
      <c r="F37" s="13">
        <v>102</v>
      </c>
      <c r="G37" s="76">
        <v>146</v>
      </c>
      <c r="H37" s="77">
        <v>248</v>
      </c>
    </row>
    <row r="38" spans="1:8" ht="15" customHeight="1">
      <c r="A38" s="17">
        <v>29</v>
      </c>
      <c r="B38" s="18">
        <v>123</v>
      </c>
      <c r="C38" s="78">
        <v>109</v>
      </c>
      <c r="D38" s="77">
        <v>232</v>
      </c>
      <c r="E38" s="17">
        <v>89</v>
      </c>
      <c r="F38" s="18">
        <v>90</v>
      </c>
      <c r="G38" s="78">
        <v>149</v>
      </c>
      <c r="H38" s="77">
        <v>239</v>
      </c>
    </row>
    <row r="39" spans="1:8" ht="15" customHeight="1">
      <c r="A39" s="23" t="s">
        <v>17</v>
      </c>
      <c r="B39" s="68">
        <v>656</v>
      </c>
      <c r="C39" s="33">
        <v>703</v>
      </c>
      <c r="D39" s="34">
        <v>1359</v>
      </c>
      <c r="E39" s="23" t="s">
        <v>18</v>
      </c>
      <c r="F39" s="68">
        <v>216</v>
      </c>
      <c r="G39" s="33">
        <v>495</v>
      </c>
      <c r="H39" s="34">
        <v>711</v>
      </c>
    </row>
    <row r="40" spans="1:8" ht="15" customHeight="1">
      <c r="A40" s="12">
        <v>30</v>
      </c>
      <c r="B40" s="13">
        <v>123</v>
      </c>
      <c r="C40" s="76">
        <v>142</v>
      </c>
      <c r="D40" s="77">
        <v>265</v>
      </c>
      <c r="E40" s="12">
        <v>90</v>
      </c>
      <c r="F40" s="13">
        <v>70</v>
      </c>
      <c r="G40" s="76">
        <v>144</v>
      </c>
      <c r="H40" s="77">
        <v>214</v>
      </c>
    </row>
    <row r="41" spans="1:8" ht="15" customHeight="1">
      <c r="A41" s="12">
        <v>31</v>
      </c>
      <c r="B41" s="13">
        <v>125</v>
      </c>
      <c r="C41" s="76">
        <v>123</v>
      </c>
      <c r="D41" s="77">
        <v>248</v>
      </c>
      <c r="E41" s="12">
        <v>91</v>
      </c>
      <c r="F41" s="13">
        <v>56</v>
      </c>
      <c r="G41" s="76">
        <v>108</v>
      </c>
      <c r="H41" s="77">
        <v>164</v>
      </c>
    </row>
    <row r="42" spans="1:8" ht="15" customHeight="1">
      <c r="A42" s="12">
        <v>32</v>
      </c>
      <c r="B42" s="13">
        <v>120</v>
      </c>
      <c r="C42" s="76">
        <v>126</v>
      </c>
      <c r="D42" s="77">
        <v>246</v>
      </c>
      <c r="E42" s="12">
        <v>92</v>
      </c>
      <c r="F42" s="13">
        <v>36</v>
      </c>
      <c r="G42" s="76">
        <v>97</v>
      </c>
      <c r="H42" s="77">
        <v>133</v>
      </c>
    </row>
    <row r="43" spans="1:8" ht="15" customHeight="1">
      <c r="A43" s="12">
        <v>33</v>
      </c>
      <c r="B43" s="13">
        <v>136</v>
      </c>
      <c r="C43" s="76">
        <v>142</v>
      </c>
      <c r="D43" s="77">
        <v>278</v>
      </c>
      <c r="E43" s="12">
        <v>93</v>
      </c>
      <c r="F43" s="13">
        <v>30</v>
      </c>
      <c r="G43" s="76">
        <v>76</v>
      </c>
      <c r="H43" s="77">
        <v>106</v>
      </c>
    </row>
    <row r="44" spans="1:8" ht="15" customHeight="1">
      <c r="A44" s="17">
        <v>34</v>
      </c>
      <c r="B44" s="18">
        <v>152</v>
      </c>
      <c r="C44" s="78">
        <v>170</v>
      </c>
      <c r="D44" s="77">
        <v>322</v>
      </c>
      <c r="E44" s="17">
        <v>94</v>
      </c>
      <c r="F44" s="18">
        <v>24</v>
      </c>
      <c r="G44" s="78">
        <v>70</v>
      </c>
      <c r="H44" s="77">
        <v>94</v>
      </c>
    </row>
    <row r="45" spans="1:8" ht="15" customHeight="1">
      <c r="A45" s="23" t="s">
        <v>19</v>
      </c>
      <c r="B45" s="68">
        <v>863</v>
      </c>
      <c r="C45" s="33">
        <v>914</v>
      </c>
      <c r="D45" s="34">
        <v>1777</v>
      </c>
      <c r="E45" s="23" t="s">
        <v>20</v>
      </c>
      <c r="F45" s="68">
        <v>47</v>
      </c>
      <c r="G45" s="33">
        <v>140</v>
      </c>
      <c r="H45" s="34">
        <v>187</v>
      </c>
    </row>
    <row r="46" spans="1:8" ht="15" customHeight="1">
      <c r="A46" s="12">
        <v>35</v>
      </c>
      <c r="B46" s="13">
        <v>165</v>
      </c>
      <c r="C46" s="76">
        <v>155</v>
      </c>
      <c r="D46" s="77">
        <v>320</v>
      </c>
      <c r="E46" s="12">
        <v>95</v>
      </c>
      <c r="F46" s="13">
        <v>22</v>
      </c>
      <c r="G46" s="76">
        <v>53</v>
      </c>
      <c r="H46" s="77">
        <v>75</v>
      </c>
    </row>
    <row r="47" spans="1:8" ht="15" customHeight="1">
      <c r="A47" s="12">
        <v>36</v>
      </c>
      <c r="B47" s="13">
        <v>186</v>
      </c>
      <c r="C47" s="76">
        <v>177</v>
      </c>
      <c r="D47" s="77">
        <v>363</v>
      </c>
      <c r="E47" s="12">
        <v>96</v>
      </c>
      <c r="F47" s="13">
        <v>15</v>
      </c>
      <c r="G47" s="76">
        <v>36</v>
      </c>
      <c r="H47" s="77">
        <v>51</v>
      </c>
    </row>
    <row r="48" spans="1:8" ht="15" customHeight="1">
      <c r="A48" s="12">
        <v>37</v>
      </c>
      <c r="B48" s="13">
        <v>165</v>
      </c>
      <c r="C48" s="76">
        <v>180</v>
      </c>
      <c r="D48" s="77">
        <v>345</v>
      </c>
      <c r="E48" s="12">
        <v>97</v>
      </c>
      <c r="F48" s="13">
        <v>6</v>
      </c>
      <c r="G48" s="76">
        <v>24</v>
      </c>
      <c r="H48" s="77">
        <v>30</v>
      </c>
    </row>
    <row r="49" spans="1:8" ht="15" customHeight="1">
      <c r="A49" s="12">
        <v>38</v>
      </c>
      <c r="B49" s="13">
        <v>172</v>
      </c>
      <c r="C49" s="76">
        <v>204</v>
      </c>
      <c r="D49" s="77">
        <v>376</v>
      </c>
      <c r="E49" s="12">
        <v>98</v>
      </c>
      <c r="F49" s="13">
        <v>2</v>
      </c>
      <c r="G49" s="76">
        <v>15</v>
      </c>
      <c r="H49" s="77">
        <v>17</v>
      </c>
    </row>
    <row r="50" spans="1:8" ht="15" customHeight="1">
      <c r="A50" s="17">
        <v>39</v>
      </c>
      <c r="B50" s="18">
        <v>175</v>
      </c>
      <c r="C50" s="78">
        <v>198</v>
      </c>
      <c r="D50" s="77">
        <v>373</v>
      </c>
      <c r="E50" s="17">
        <v>99</v>
      </c>
      <c r="F50" s="18">
        <v>2</v>
      </c>
      <c r="G50" s="78">
        <v>12</v>
      </c>
      <c r="H50" s="77">
        <v>14</v>
      </c>
    </row>
    <row r="51" spans="1:8" ht="15" customHeight="1">
      <c r="A51" s="23" t="s">
        <v>21</v>
      </c>
      <c r="B51" s="68">
        <v>1060</v>
      </c>
      <c r="C51" s="33">
        <v>1125</v>
      </c>
      <c r="D51" s="34">
        <v>2185</v>
      </c>
      <c r="E51" s="8" t="s">
        <v>22</v>
      </c>
      <c r="F51" s="68">
        <v>3</v>
      </c>
      <c r="G51" s="33">
        <v>23</v>
      </c>
      <c r="H51" s="34">
        <v>26</v>
      </c>
    </row>
    <row r="52" spans="1:8" ht="15" customHeight="1">
      <c r="A52" s="12">
        <v>40</v>
      </c>
      <c r="B52" s="13">
        <v>181</v>
      </c>
      <c r="C52" s="76">
        <v>195</v>
      </c>
      <c r="D52" s="77">
        <v>376</v>
      </c>
      <c r="E52" s="12"/>
      <c r="F52" s="13"/>
      <c r="G52" s="76"/>
      <c r="H52" s="77"/>
    </row>
    <row r="53" spans="1:8" ht="15" customHeight="1">
      <c r="A53" s="12">
        <v>41</v>
      </c>
      <c r="B53" s="13">
        <v>204</v>
      </c>
      <c r="C53" s="76">
        <v>211</v>
      </c>
      <c r="D53" s="77">
        <v>415</v>
      </c>
      <c r="E53" s="12"/>
      <c r="F53" s="13"/>
      <c r="G53" s="76"/>
      <c r="H53" s="77"/>
    </row>
    <row r="54" spans="1:8" ht="15" customHeight="1">
      <c r="A54" s="12">
        <v>42</v>
      </c>
      <c r="B54" s="13">
        <v>225</v>
      </c>
      <c r="C54" s="76">
        <v>227</v>
      </c>
      <c r="D54" s="77">
        <v>452</v>
      </c>
      <c r="E54" s="12"/>
      <c r="F54" s="13"/>
      <c r="G54" s="76"/>
      <c r="H54" s="77"/>
    </row>
    <row r="55" spans="1:8" ht="15" customHeight="1">
      <c r="A55" s="12">
        <v>43</v>
      </c>
      <c r="B55" s="13">
        <v>206</v>
      </c>
      <c r="C55" s="76">
        <v>231</v>
      </c>
      <c r="D55" s="77">
        <v>437</v>
      </c>
      <c r="E55" s="12"/>
      <c r="F55" s="13"/>
      <c r="G55" s="76"/>
      <c r="H55" s="77"/>
    </row>
    <row r="56" spans="1:8" ht="15" customHeight="1">
      <c r="A56" s="17">
        <v>44</v>
      </c>
      <c r="B56" s="18">
        <v>244</v>
      </c>
      <c r="C56" s="78">
        <v>261</v>
      </c>
      <c r="D56" s="77">
        <v>505</v>
      </c>
      <c r="E56" s="17"/>
      <c r="F56" s="18"/>
      <c r="G56" s="78"/>
      <c r="H56" s="77"/>
    </row>
    <row r="57" spans="1:8" ht="15" customHeight="1">
      <c r="A57" s="23" t="s">
        <v>23</v>
      </c>
      <c r="B57" s="68">
        <v>1381</v>
      </c>
      <c r="C57" s="33">
        <v>1420</v>
      </c>
      <c r="D57" s="34">
        <v>2801</v>
      </c>
      <c r="E57" s="25"/>
      <c r="F57" s="69"/>
      <c r="G57" s="80"/>
      <c r="H57" s="85"/>
    </row>
    <row r="58" spans="1:8" ht="15" customHeight="1">
      <c r="A58" s="12">
        <v>45</v>
      </c>
      <c r="B58" s="13">
        <v>238</v>
      </c>
      <c r="C58" s="76">
        <v>254</v>
      </c>
      <c r="D58" s="77">
        <v>492</v>
      </c>
      <c r="E58" s="25"/>
      <c r="F58" s="13"/>
      <c r="G58" s="15"/>
      <c r="H58" s="77"/>
    </row>
    <row r="59" spans="1:8" ht="15" customHeight="1">
      <c r="A59" s="12">
        <v>46</v>
      </c>
      <c r="B59" s="13">
        <v>258</v>
      </c>
      <c r="C59" s="76">
        <v>262</v>
      </c>
      <c r="D59" s="77">
        <v>520</v>
      </c>
      <c r="E59" s="25"/>
      <c r="F59" s="13"/>
      <c r="G59" s="15"/>
      <c r="H59" s="77"/>
    </row>
    <row r="60" spans="1:8" ht="15" customHeight="1">
      <c r="A60" s="12">
        <v>47</v>
      </c>
      <c r="B60" s="13">
        <v>274</v>
      </c>
      <c r="C60" s="76">
        <v>270</v>
      </c>
      <c r="D60" s="77">
        <v>544</v>
      </c>
      <c r="E60" s="25"/>
      <c r="F60" s="13"/>
      <c r="G60" s="15"/>
      <c r="H60" s="77"/>
    </row>
    <row r="61" spans="1:8" ht="15" customHeight="1">
      <c r="A61" s="12">
        <v>48</v>
      </c>
      <c r="B61" s="13">
        <v>297</v>
      </c>
      <c r="C61" s="76">
        <v>320</v>
      </c>
      <c r="D61" s="77">
        <v>617</v>
      </c>
      <c r="E61" s="25"/>
      <c r="F61" s="13"/>
      <c r="G61" s="15"/>
      <c r="H61" s="77"/>
    </row>
    <row r="62" spans="1:8" ht="15" customHeight="1">
      <c r="A62" s="17">
        <v>49</v>
      </c>
      <c r="B62" s="18">
        <v>314</v>
      </c>
      <c r="C62" s="78">
        <v>314</v>
      </c>
      <c r="D62" s="77">
        <v>628</v>
      </c>
      <c r="E62" s="17"/>
      <c r="F62" s="18"/>
      <c r="G62" s="20"/>
      <c r="H62" s="21"/>
    </row>
    <row r="63" spans="1:8" ht="15" customHeight="1">
      <c r="A63" s="23" t="s">
        <v>24</v>
      </c>
      <c r="B63" s="68">
        <v>1482</v>
      </c>
      <c r="C63" s="33">
        <v>1507</v>
      </c>
      <c r="D63" s="34">
        <v>2989</v>
      </c>
      <c r="E63" s="25"/>
      <c r="F63" s="14"/>
      <c r="G63" s="15"/>
      <c r="H63" s="16"/>
    </row>
    <row r="64" spans="1:8" ht="15" customHeight="1">
      <c r="A64" s="26">
        <v>50</v>
      </c>
      <c r="B64" s="13">
        <v>279</v>
      </c>
      <c r="C64" s="81">
        <v>324</v>
      </c>
      <c r="D64" s="77">
        <v>603</v>
      </c>
      <c r="E64" s="25"/>
      <c r="F64" s="2"/>
      <c r="G64" s="2"/>
      <c r="H64" s="27"/>
    </row>
    <row r="65" spans="1:8" ht="15" customHeight="1">
      <c r="A65" s="26">
        <v>51</v>
      </c>
      <c r="B65" s="13">
        <v>303</v>
      </c>
      <c r="C65" s="81">
        <v>288</v>
      </c>
      <c r="D65" s="77">
        <v>591</v>
      </c>
      <c r="E65" s="25"/>
      <c r="F65" s="2"/>
      <c r="G65" s="2"/>
      <c r="H65" s="27"/>
    </row>
    <row r="66" spans="1:8" ht="15" customHeight="1">
      <c r="A66" s="26">
        <v>52</v>
      </c>
      <c r="B66" s="13">
        <v>302</v>
      </c>
      <c r="C66" s="81">
        <v>305</v>
      </c>
      <c r="D66" s="77">
        <v>607</v>
      </c>
      <c r="E66" s="25"/>
      <c r="F66" s="2"/>
      <c r="G66" s="2"/>
      <c r="H66" s="27"/>
    </row>
    <row r="67" spans="1:8" ht="15" customHeight="1">
      <c r="A67" s="26">
        <v>53</v>
      </c>
      <c r="B67" s="13">
        <v>302</v>
      </c>
      <c r="C67" s="81">
        <v>294</v>
      </c>
      <c r="D67" s="77">
        <v>596</v>
      </c>
      <c r="E67" s="25"/>
      <c r="F67" s="2"/>
      <c r="G67" s="2"/>
      <c r="H67" s="27"/>
    </row>
    <row r="68" spans="1:8" ht="14.25">
      <c r="A68" s="26">
        <v>54</v>
      </c>
      <c r="B68" s="18">
        <v>296</v>
      </c>
      <c r="C68" s="82">
        <v>296</v>
      </c>
      <c r="D68" s="77">
        <v>592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1256</v>
      </c>
      <c r="C69" s="33">
        <v>1135</v>
      </c>
      <c r="D69" s="34">
        <v>2391</v>
      </c>
      <c r="E69" s="35" t="s">
        <v>26</v>
      </c>
      <c r="F69" s="36">
        <v>16397</v>
      </c>
      <c r="G69" s="37">
        <v>18076</v>
      </c>
      <c r="H69" s="38">
        <v>34473</v>
      </c>
    </row>
    <row r="70" spans="1:8" ht="15" customHeight="1">
      <c r="A70" s="25">
        <v>55</v>
      </c>
      <c r="B70" s="13">
        <v>243</v>
      </c>
      <c r="C70" s="81">
        <v>208</v>
      </c>
      <c r="D70" s="77">
        <v>451</v>
      </c>
      <c r="E70" s="39"/>
      <c r="F70" s="40"/>
      <c r="G70" s="41"/>
      <c r="H70" s="42"/>
    </row>
    <row r="71" spans="1:8" ht="14.25">
      <c r="A71" s="25">
        <v>56</v>
      </c>
      <c r="B71" s="13">
        <v>282</v>
      </c>
      <c r="C71" s="81">
        <v>275</v>
      </c>
      <c r="D71" s="77">
        <v>557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261</v>
      </c>
      <c r="C72" s="81">
        <v>241</v>
      </c>
      <c r="D72" s="77">
        <v>502</v>
      </c>
      <c r="E72" s="47" t="s">
        <v>28</v>
      </c>
      <c r="F72" s="48">
        <v>2083</v>
      </c>
      <c r="G72" s="49">
        <v>1899</v>
      </c>
      <c r="H72" s="50">
        <v>3982</v>
      </c>
    </row>
    <row r="73" spans="1:8" ht="15" customHeight="1">
      <c r="A73" s="25">
        <v>58</v>
      </c>
      <c r="B73" s="13">
        <v>252</v>
      </c>
      <c r="C73" s="81">
        <v>211</v>
      </c>
      <c r="D73" s="77">
        <v>463</v>
      </c>
      <c r="E73" s="47" t="s">
        <v>29</v>
      </c>
      <c r="F73" s="48">
        <v>9779</v>
      </c>
      <c r="G73" s="49">
        <v>9909</v>
      </c>
      <c r="H73" s="50">
        <v>19688</v>
      </c>
    </row>
    <row r="74" spans="1:8" ht="15" customHeight="1" thickBot="1">
      <c r="A74" s="51">
        <v>59</v>
      </c>
      <c r="B74" s="52">
        <v>218</v>
      </c>
      <c r="C74" s="83">
        <v>200</v>
      </c>
      <c r="D74" s="84">
        <v>418</v>
      </c>
      <c r="E74" s="55" t="s">
        <v>30</v>
      </c>
      <c r="F74" s="56">
        <v>4535</v>
      </c>
      <c r="G74" s="57">
        <v>6268</v>
      </c>
      <c r="H74" s="58">
        <v>10803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>
      <c r="A1" s="88" t="s">
        <v>32</v>
      </c>
      <c r="B1" s="91"/>
      <c r="C1" s="91"/>
      <c r="D1" s="91"/>
      <c r="E1" s="91"/>
      <c r="F1" s="91"/>
      <c r="G1" s="3" t="str">
        <f>全市集計!G1</f>
        <v>　　令和3年12月末日現在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857</v>
      </c>
      <c r="C3" s="63">
        <v>798</v>
      </c>
      <c r="D3" s="64">
        <v>1655</v>
      </c>
      <c r="E3" s="8" t="s">
        <v>6</v>
      </c>
      <c r="F3" s="9">
        <v>1238</v>
      </c>
      <c r="G3" s="63">
        <v>1194</v>
      </c>
      <c r="H3" s="64">
        <v>2432</v>
      </c>
    </row>
    <row r="4" spans="1:8" ht="15" customHeight="1">
      <c r="A4" s="12">
        <v>0</v>
      </c>
      <c r="B4" s="13">
        <v>168</v>
      </c>
      <c r="C4" s="76">
        <v>148</v>
      </c>
      <c r="D4" s="77">
        <v>316</v>
      </c>
      <c r="E4" s="12">
        <v>60</v>
      </c>
      <c r="F4" s="13">
        <v>280</v>
      </c>
      <c r="G4" s="76">
        <v>270</v>
      </c>
      <c r="H4" s="77">
        <v>550</v>
      </c>
    </row>
    <row r="5" spans="1:8" ht="15" customHeight="1">
      <c r="A5" s="12">
        <v>1</v>
      </c>
      <c r="B5" s="13">
        <v>135</v>
      </c>
      <c r="C5" s="76">
        <v>164</v>
      </c>
      <c r="D5" s="77">
        <v>299</v>
      </c>
      <c r="E5" s="12">
        <v>61</v>
      </c>
      <c r="F5" s="13">
        <v>241</v>
      </c>
      <c r="G5" s="76">
        <v>255</v>
      </c>
      <c r="H5" s="77">
        <v>496</v>
      </c>
    </row>
    <row r="6" spans="1:8" ht="15" customHeight="1">
      <c r="A6" s="12">
        <v>2</v>
      </c>
      <c r="B6" s="13">
        <v>185</v>
      </c>
      <c r="C6" s="76">
        <v>168</v>
      </c>
      <c r="D6" s="77">
        <v>353</v>
      </c>
      <c r="E6" s="12">
        <v>62</v>
      </c>
      <c r="F6" s="13">
        <v>260</v>
      </c>
      <c r="G6" s="76">
        <v>209</v>
      </c>
      <c r="H6" s="77">
        <v>469</v>
      </c>
    </row>
    <row r="7" spans="1:8" ht="15" customHeight="1">
      <c r="A7" s="12">
        <v>3</v>
      </c>
      <c r="B7" s="13">
        <v>170</v>
      </c>
      <c r="C7" s="76">
        <v>159</v>
      </c>
      <c r="D7" s="77">
        <v>329</v>
      </c>
      <c r="E7" s="12">
        <v>63</v>
      </c>
      <c r="F7" s="13">
        <v>236</v>
      </c>
      <c r="G7" s="76">
        <v>250</v>
      </c>
      <c r="H7" s="77">
        <v>486</v>
      </c>
    </row>
    <row r="8" spans="1:8" ht="15" customHeight="1">
      <c r="A8" s="17">
        <v>4</v>
      </c>
      <c r="B8" s="18">
        <v>199</v>
      </c>
      <c r="C8" s="78">
        <v>159</v>
      </c>
      <c r="D8" s="77">
        <v>358</v>
      </c>
      <c r="E8" s="17">
        <v>64</v>
      </c>
      <c r="F8" s="18">
        <v>221</v>
      </c>
      <c r="G8" s="78">
        <v>210</v>
      </c>
      <c r="H8" s="77">
        <v>431</v>
      </c>
    </row>
    <row r="9" spans="1:8" ht="15" customHeight="1">
      <c r="A9" s="8" t="s">
        <v>7</v>
      </c>
      <c r="B9" s="68">
        <v>940</v>
      </c>
      <c r="C9" s="33">
        <v>909</v>
      </c>
      <c r="D9" s="34">
        <v>1849</v>
      </c>
      <c r="E9" s="23" t="s">
        <v>8</v>
      </c>
      <c r="F9" s="68">
        <v>1099</v>
      </c>
      <c r="G9" s="33">
        <v>1172</v>
      </c>
      <c r="H9" s="34">
        <v>2271</v>
      </c>
    </row>
    <row r="10" spans="1:8" ht="15" customHeight="1">
      <c r="A10" s="12">
        <v>5</v>
      </c>
      <c r="B10" s="13">
        <v>173</v>
      </c>
      <c r="C10" s="76">
        <v>183</v>
      </c>
      <c r="D10" s="77">
        <v>356</v>
      </c>
      <c r="E10" s="12">
        <v>65</v>
      </c>
      <c r="F10" s="13">
        <v>207</v>
      </c>
      <c r="G10" s="76">
        <v>212</v>
      </c>
      <c r="H10" s="77">
        <v>419</v>
      </c>
    </row>
    <row r="11" spans="1:8" ht="15" customHeight="1">
      <c r="A11" s="12">
        <v>6</v>
      </c>
      <c r="B11" s="13">
        <v>184</v>
      </c>
      <c r="C11" s="76">
        <v>183</v>
      </c>
      <c r="D11" s="77">
        <v>367</v>
      </c>
      <c r="E11" s="12">
        <v>66</v>
      </c>
      <c r="F11" s="13">
        <v>209</v>
      </c>
      <c r="G11" s="76">
        <v>250</v>
      </c>
      <c r="H11" s="77">
        <v>459</v>
      </c>
    </row>
    <row r="12" spans="1:8" ht="15" customHeight="1">
      <c r="A12" s="12">
        <v>7</v>
      </c>
      <c r="B12" s="13">
        <v>178</v>
      </c>
      <c r="C12" s="76">
        <v>178</v>
      </c>
      <c r="D12" s="77">
        <v>356</v>
      </c>
      <c r="E12" s="12">
        <v>67</v>
      </c>
      <c r="F12" s="13">
        <v>217</v>
      </c>
      <c r="G12" s="76">
        <v>214</v>
      </c>
      <c r="H12" s="77">
        <v>431</v>
      </c>
    </row>
    <row r="13" spans="1:8" ht="15" customHeight="1">
      <c r="A13" s="12">
        <v>8</v>
      </c>
      <c r="B13" s="13">
        <v>203</v>
      </c>
      <c r="C13" s="76">
        <v>175</v>
      </c>
      <c r="D13" s="77">
        <v>378</v>
      </c>
      <c r="E13" s="12">
        <v>68</v>
      </c>
      <c r="F13" s="13">
        <v>218</v>
      </c>
      <c r="G13" s="76">
        <v>248</v>
      </c>
      <c r="H13" s="77">
        <v>466</v>
      </c>
    </row>
    <row r="14" spans="1:8" ht="15" customHeight="1">
      <c r="A14" s="17">
        <v>9</v>
      </c>
      <c r="B14" s="18">
        <v>202</v>
      </c>
      <c r="C14" s="78">
        <v>190</v>
      </c>
      <c r="D14" s="77">
        <v>392</v>
      </c>
      <c r="E14" s="17">
        <v>69</v>
      </c>
      <c r="F14" s="18">
        <v>248</v>
      </c>
      <c r="G14" s="78">
        <v>248</v>
      </c>
      <c r="H14" s="77">
        <v>496</v>
      </c>
    </row>
    <row r="15" spans="1:8" ht="15" customHeight="1">
      <c r="A15" s="24" t="s">
        <v>9</v>
      </c>
      <c r="B15" s="68">
        <v>934</v>
      </c>
      <c r="C15" s="33">
        <v>969</v>
      </c>
      <c r="D15" s="34">
        <v>1903</v>
      </c>
      <c r="E15" s="23" t="s">
        <v>10</v>
      </c>
      <c r="F15" s="68">
        <v>1388</v>
      </c>
      <c r="G15" s="33">
        <v>1544</v>
      </c>
      <c r="H15" s="34">
        <v>2932</v>
      </c>
    </row>
    <row r="16" spans="1:8" ht="15" customHeight="1">
      <c r="A16" s="12">
        <v>10</v>
      </c>
      <c r="B16" s="13">
        <v>171</v>
      </c>
      <c r="C16" s="76">
        <v>220</v>
      </c>
      <c r="D16" s="77">
        <v>391</v>
      </c>
      <c r="E16" s="12">
        <v>70</v>
      </c>
      <c r="F16" s="13">
        <v>237</v>
      </c>
      <c r="G16" s="76">
        <v>267</v>
      </c>
      <c r="H16" s="77">
        <v>504</v>
      </c>
    </row>
    <row r="17" spans="1:8" ht="15" customHeight="1">
      <c r="A17" s="12">
        <v>11</v>
      </c>
      <c r="B17" s="13">
        <v>192</v>
      </c>
      <c r="C17" s="76">
        <v>179</v>
      </c>
      <c r="D17" s="77">
        <v>371</v>
      </c>
      <c r="E17" s="12">
        <v>71</v>
      </c>
      <c r="F17" s="13">
        <v>254</v>
      </c>
      <c r="G17" s="76">
        <v>279</v>
      </c>
      <c r="H17" s="77">
        <v>533</v>
      </c>
    </row>
    <row r="18" spans="1:8" ht="15" customHeight="1">
      <c r="A18" s="12">
        <v>12</v>
      </c>
      <c r="B18" s="13">
        <v>186</v>
      </c>
      <c r="C18" s="76">
        <v>203</v>
      </c>
      <c r="D18" s="77">
        <v>389</v>
      </c>
      <c r="E18" s="12">
        <v>72</v>
      </c>
      <c r="F18" s="13">
        <v>299</v>
      </c>
      <c r="G18" s="76">
        <v>340</v>
      </c>
      <c r="H18" s="77">
        <v>639</v>
      </c>
    </row>
    <row r="19" spans="1:8" ht="15" customHeight="1">
      <c r="A19" s="12">
        <v>13</v>
      </c>
      <c r="B19" s="13">
        <v>186</v>
      </c>
      <c r="C19" s="76">
        <v>181</v>
      </c>
      <c r="D19" s="77">
        <v>367</v>
      </c>
      <c r="E19" s="12">
        <v>73</v>
      </c>
      <c r="F19" s="13">
        <v>312</v>
      </c>
      <c r="G19" s="76">
        <v>341</v>
      </c>
      <c r="H19" s="77">
        <v>653</v>
      </c>
    </row>
    <row r="20" spans="1:8" ht="15" customHeight="1">
      <c r="A20" s="17">
        <v>14</v>
      </c>
      <c r="B20" s="18">
        <v>199</v>
      </c>
      <c r="C20" s="78">
        <v>186</v>
      </c>
      <c r="D20" s="77">
        <v>385</v>
      </c>
      <c r="E20" s="17">
        <v>74</v>
      </c>
      <c r="F20" s="18">
        <v>286</v>
      </c>
      <c r="G20" s="78">
        <v>317</v>
      </c>
      <c r="H20" s="77">
        <v>603</v>
      </c>
    </row>
    <row r="21" spans="1:8" ht="15" customHeight="1">
      <c r="A21" s="23" t="s">
        <v>11</v>
      </c>
      <c r="B21" s="68">
        <v>908</v>
      </c>
      <c r="C21" s="33">
        <v>915</v>
      </c>
      <c r="D21" s="34">
        <v>1823</v>
      </c>
      <c r="E21" s="23" t="s">
        <v>12</v>
      </c>
      <c r="F21" s="68">
        <v>935</v>
      </c>
      <c r="G21" s="33">
        <v>1339</v>
      </c>
      <c r="H21" s="34">
        <v>2274</v>
      </c>
    </row>
    <row r="22" spans="1:8" ht="15" customHeight="1">
      <c r="A22" s="12">
        <v>15</v>
      </c>
      <c r="B22" s="13">
        <v>189</v>
      </c>
      <c r="C22" s="76">
        <v>180</v>
      </c>
      <c r="D22" s="77">
        <v>369</v>
      </c>
      <c r="E22" s="12">
        <v>75</v>
      </c>
      <c r="F22" s="13">
        <v>187</v>
      </c>
      <c r="G22" s="76">
        <v>227</v>
      </c>
      <c r="H22" s="77">
        <v>414</v>
      </c>
    </row>
    <row r="23" spans="1:8" ht="15" customHeight="1">
      <c r="A23" s="12">
        <v>16</v>
      </c>
      <c r="B23" s="13">
        <v>168</v>
      </c>
      <c r="C23" s="76">
        <v>188</v>
      </c>
      <c r="D23" s="77">
        <v>356</v>
      </c>
      <c r="E23" s="12">
        <v>76</v>
      </c>
      <c r="F23" s="13">
        <v>146</v>
      </c>
      <c r="G23" s="76">
        <v>229</v>
      </c>
      <c r="H23" s="77">
        <v>375</v>
      </c>
    </row>
    <row r="24" spans="1:8" ht="15" customHeight="1">
      <c r="A24" s="12">
        <v>17</v>
      </c>
      <c r="B24" s="13">
        <v>177</v>
      </c>
      <c r="C24" s="76">
        <v>164</v>
      </c>
      <c r="D24" s="77">
        <v>341</v>
      </c>
      <c r="E24" s="12">
        <v>77</v>
      </c>
      <c r="F24" s="13">
        <v>203</v>
      </c>
      <c r="G24" s="76">
        <v>263</v>
      </c>
      <c r="H24" s="77">
        <v>466</v>
      </c>
    </row>
    <row r="25" spans="1:8" ht="15" customHeight="1">
      <c r="A25" s="12">
        <v>18</v>
      </c>
      <c r="B25" s="13">
        <v>188</v>
      </c>
      <c r="C25" s="76">
        <v>178</v>
      </c>
      <c r="D25" s="77">
        <v>366</v>
      </c>
      <c r="E25" s="12">
        <v>78</v>
      </c>
      <c r="F25" s="13">
        <v>213</v>
      </c>
      <c r="G25" s="76">
        <v>314</v>
      </c>
      <c r="H25" s="77">
        <v>527</v>
      </c>
    </row>
    <row r="26" spans="1:8" ht="15" customHeight="1">
      <c r="A26" s="17">
        <v>19</v>
      </c>
      <c r="B26" s="18">
        <v>186</v>
      </c>
      <c r="C26" s="78">
        <v>205</v>
      </c>
      <c r="D26" s="77">
        <v>391</v>
      </c>
      <c r="E26" s="17">
        <v>79</v>
      </c>
      <c r="F26" s="18">
        <v>186</v>
      </c>
      <c r="G26" s="78">
        <v>306</v>
      </c>
      <c r="H26" s="77">
        <v>492</v>
      </c>
    </row>
    <row r="27" spans="1:8" ht="15" customHeight="1">
      <c r="A27" s="23" t="s">
        <v>13</v>
      </c>
      <c r="B27" s="68">
        <v>1003</v>
      </c>
      <c r="C27" s="33">
        <v>1061</v>
      </c>
      <c r="D27" s="34">
        <v>2064</v>
      </c>
      <c r="E27" s="23" t="s">
        <v>14</v>
      </c>
      <c r="F27" s="68">
        <v>847</v>
      </c>
      <c r="G27" s="33">
        <v>1217</v>
      </c>
      <c r="H27" s="34">
        <v>2064</v>
      </c>
    </row>
    <row r="28" spans="1:8" ht="15" customHeight="1">
      <c r="A28" s="12">
        <v>20</v>
      </c>
      <c r="B28" s="13">
        <v>198</v>
      </c>
      <c r="C28" s="76">
        <v>183</v>
      </c>
      <c r="D28" s="77">
        <v>381</v>
      </c>
      <c r="E28" s="12">
        <v>80</v>
      </c>
      <c r="F28" s="13">
        <v>210</v>
      </c>
      <c r="G28" s="76">
        <v>281</v>
      </c>
      <c r="H28" s="77">
        <v>491</v>
      </c>
    </row>
    <row r="29" spans="1:8" ht="15" customHeight="1">
      <c r="A29" s="12">
        <v>21</v>
      </c>
      <c r="B29" s="13">
        <v>195</v>
      </c>
      <c r="C29" s="76">
        <v>215</v>
      </c>
      <c r="D29" s="77">
        <v>410</v>
      </c>
      <c r="E29" s="12">
        <v>81</v>
      </c>
      <c r="F29" s="13">
        <v>172</v>
      </c>
      <c r="G29" s="76">
        <v>255</v>
      </c>
      <c r="H29" s="77">
        <v>427</v>
      </c>
    </row>
    <row r="30" spans="1:8" ht="15" customHeight="1">
      <c r="A30" s="12">
        <v>22</v>
      </c>
      <c r="B30" s="13">
        <v>188</v>
      </c>
      <c r="C30" s="76">
        <v>200</v>
      </c>
      <c r="D30" s="77">
        <v>388</v>
      </c>
      <c r="E30" s="12">
        <v>82</v>
      </c>
      <c r="F30" s="13">
        <v>157</v>
      </c>
      <c r="G30" s="76">
        <v>238</v>
      </c>
      <c r="H30" s="77">
        <v>395</v>
      </c>
    </row>
    <row r="31" spans="1:8" ht="15" customHeight="1">
      <c r="A31" s="12">
        <v>23</v>
      </c>
      <c r="B31" s="13">
        <v>202</v>
      </c>
      <c r="C31" s="76">
        <v>251</v>
      </c>
      <c r="D31" s="77">
        <v>453</v>
      </c>
      <c r="E31" s="12">
        <v>83</v>
      </c>
      <c r="F31" s="13">
        <v>135</v>
      </c>
      <c r="G31" s="76">
        <v>212</v>
      </c>
      <c r="H31" s="77">
        <v>347</v>
      </c>
    </row>
    <row r="32" spans="1:8" ht="15" customHeight="1">
      <c r="A32" s="17">
        <v>24</v>
      </c>
      <c r="B32" s="18">
        <v>220</v>
      </c>
      <c r="C32" s="78">
        <v>212</v>
      </c>
      <c r="D32" s="77">
        <v>432</v>
      </c>
      <c r="E32" s="17">
        <v>84</v>
      </c>
      <c r="F32" s="18">
        <v>173</v>
      </c>
      <c r="G32" s="78">
        <v>231</v>
      </c>
      <c r="H32" s="77">
        <v>404</v>
      </c>
    </row>
    <row r="33" spans="1:8" ht="15" customHeight="1">
      <c r="A33" s="23" t="s">
        <v>15</v>
      </c>
      <c r="B33" s="68">
        <v>1157</v>
      </c>
      <c r="C33" s="33">
        <v>1073</v>
      </c>
      <c r="D33" s="34">
        <v>2230</v>
      </c>
      <c r="E33" s="23" t="s">
        <v>16</v>
      </c>
      <c r="F33" s="68">
        <v>555</v>
      </c>
      <c r="G33" s="33">
        <v>900</v>
      </c>
      <c r="H33" s="34">
        <v>1455</v>
      </c>
    </row>
    <row r="34" spans="1:8" ht="15" customHeight="1">
      <c r="A34" s="12">
        <v>25</v>
      </c>
      <c r="B34" s="13">
        <v>236</v>
      </c>
      <c r="C34" s="76">
        <v>218</v>
      </c>
      <c r="D34" s="77">
        <v>454</v>
      </c>
      <c r="E34" s="12">
        <v>85</v>
      </c>
      <c r="F34" s="13">
        <v>123</v>
      </c>
      <c r="G34" s="76">
        <v>208</v>
      </c>
      <c r="H34" s="77">
        <v>331</v>
      </c>
    </row>
    <row r="35" spans="1:8" ht="15" customHeight="1">
      <c r="A35" s="12">
        <v>26</v>
      </c>
      <c r="B35" s="13">
        <v>229</v>
      </c>
      <c r="C35" s="76">
        <v>199</v>
      </c>
      <c r="D35" s="77">
        <v>428</v>
      </c>
      <c r="E35" s="12">
        <v>86</v>
      </c>
      <c r="F35" s="13">
        <v>129</v>
      </c>
      <c r="G35" s="76">
        <v>217</v>
      </c>
      <c r="H35" s="77">
        <v>346</v>
      </c>
    </row>
    <row r="36" spans="1:8" ht="15" customHeight="1">
      <c r="A36" s="12">
        <v>27</v>
      </c>
      <c r="B36" s="13">
        <v>252</v>
      </c>
      <c r="C36" s="76">
        <v>246</v>
      </c>
      <c r="D36" s="77">
        <v>498</v>
      </c>
      <c r="E36" s="12">
        <v>87</v>
      </c>
      <c r="F36" s="13">
        <v>113</v>
      </c>
      <c r="G36" s="76">
        <v>164</v>
      </c>
      <c r="H36" s="77">
        <v>277</v>
      </c>
    </row>
    <row r="37" spans="1:8" ht="15" customHeight="1">
      <c r="A37" s="12">
        <v>28</v>
      </c>
      <c r="B37" s="13">
        <v>233</v>
      </c>
      <c r="C37" s="76">
        <v>195</v>
      </c>
      <c r="D37" s="77">
        <v>428</v>
      </c>
      <c r="E37" s="12">
        <v>88</v>
      </c>
      <c r="F37" s="13">
        <v>102</v>
      </c>
      <c r="G37" s="76">
        <v>170</v>
      </c>
      <c r="H37" s="77">
        <v>272</v>
      </c>
    </row>
    <row r="38" spans="1:8" ht="15" customHeight="1">
      <c r="A38" s="17">
        <v>29</v>
      </c>
      <c r="B38" s="18">
        <v>207</v>
      </c>
      <c r="C38" s="78">
        <v>215</v>
      </c>
      <c r="D38" s="77">
        <v>422</v>
      </c>
      <c r="E38" s="17">
        <v>89</v>
      </c>
      <c r="F38" s="18">
        <v>88</v>
      </c>
      <c r="G38" s="78">
        <v>141</v>
      </c>
      <c r="H38" s="77">
        <v>229</v>
      </c>
    </row>
    <row r="39" spans="1:8" ht="15" customHeight="1">
      <c r="A39" s="23" t="s">
        <v>17</v>
      </c>
      <c r="B39" s="68">
        <v>1209</v>
      </c>
      <c r="C39" s="33">
        <v>1203</v>
      </c>
      <c r="D39" s="34">
        <v>2412</v>
      </c>
      <c r="E39" s="23" t="s">
        <v>18</v>
      </c>
      <c r="F39" s="68">
        <v>229</v>
      </c>
      <c r="G39" s="33">
        <v>492</v>
      </c>
      <c r="H39" s="34">
        <v>721</v>
      </c>
    </row>
    <row r="40" spans="1:8" ht="15" customHeight="1">
      <c r="A40" s="12">
        <v>30</v>
      </c>
      <c r="B40" s="13">
        <v>210</v>
      </c>
      <c r="C40" s="76">
        <v>236</v>
      </c>
      <c r="D40" s="77">
        <v>446</v>
      </c>
      <c r="E40" s="12">
        <v>90</v>
      </c>
      <c r="F40" s="13">
        <v>63</v>
      </c>
      <c r="G40" s="76">
        <v>109</v>
      </c>
      <c r="H40" s="77">
        <v>172</v>
      </c>
    </row>
    <row r="41" spans="1:8" ht="15" customHeight="1">
      <c r="A41" s="12">
        <v>31</v>
      </c>
      <c r="B41" s="13">
        <v>233</v>
      </c>
      <c r="C41" s="76">
        <v>231</v>
      </c>
      <c r="D41" s="77">
        <v>464</v>
      </c>
      <c r="E41" s="12">
        <v>91</v>
      </c>
      <c r="F41" s="13">
        <v>69</v>
      </c>
      <c r="G41" s="76">
        <v>124</v>
      </c>
      <c r="H41" s="77">
        <v>193</v>
      </c>
    </row>
    <row r="42" spans="1:8" ht="15" customHeight="1">
      <c r="A42" s="12">
        <v>32</v>
      </c>
      <c r="B42" s="13">
        <v>252</v>
      </c>
      <c r="C42" s="76">
        <v>253</v>
      </c>
      <c r="D42" s="77">
        <v>505</v>
      </c>
      <c r="E42" s="12">
        <v>92</v>
      </c>
      <c r="F42" s="13">
        <v>45</v>
      </c>
      <c r="G42" s="76">
        <v>95</v>
      </c>
      <c r="H42" s="77">
        <v>140</v>
      </c>
    </row>
    <row r="43" spans="1:8" ht="15" customHeight="1">
      <c r="A43" s="12">
        <v>33</v>
      </c>
      <c r="B43" s="13">
        <v>266</v>
      </c>
      <c r="C43" s="76">
        <v>239</v>
      </c>
      <c r="D43" s="77">
        <v>505</v>
      </c>
      <c r="E43" s="12">
        <v>93</v>
      </c>
      <c r="F43" s="13">
        <v>33</v>
      </c>
      <c r="G43" s="76">
        <v>97</v>
      </c>
      <c r="H43" s="77">
        <v>130</v>
      </c>
    </row>
    <row r="44" spans="1:8" ht="15" customHeight="1">
      <c r="A44" s="17">
        <v>34</v>
      </c>
      <c r="B44" s="18">
        <v>248</v>
      </c>
      <c r="C44" s="78">
        <v>244</v>
      </c>
      <c r="D44" s="77">
        <v>492</v>
      </c>
      <c r="E44" s="17">
        <v>94</v>
      </c>
      <c r="F44" s="18">
        <v>19</v>
      </c>
      <c r="G44" s="78">
        <v>67</v>
      </c>
      <c r="H44" s="77">
        <v>86</v>
      </c>
    </row>
    <row r="45" spans="1:8" ht="15" customHeight="1">
      <c r="A45" s="23" t="s">
        <v>19</v>
      </c>
      <c r="B45" s="68">
        <v>1491</v>
      </c>
      <c r="C45" s="33">
        <v>1358</v>
      </c>
      <c r="D45" s="34">
        <v>2849</v>
      </c>
      <c r="E45" s="23" t="s">
        <v>20</v>
      </c>
      <c r="F45" s="68">
        <v>58</v>
      </c>
      <c r="G45" s="33">
        <v>135</v>
      </c>
      <c r="H45" s="34">
        <v>193</v>
      </c>
    </row>
    <row r="46" spans="1:8" ht="15" customHeight="1">
      <c r="A46" s="12">
        <v>35</v>
      </c>
      <c r="B46" s="13">
        <v>278</v>
      </c>
      <c r="C46" s="76">
        <v>256</v>
      </c>
      <c r="D46" s="77">
        <v>534</v>
      </c>
      <c r="E46" s="12">
        <v>95</v>
      </c>
      <c r="F46" s="13">
        <v>24</v>
      </c>
      <c r="G46" s="76">
        <v>37</v>
      </c>
      <c r="H46" s="77">
        <v>61</v>
      </c>
    </row>
    <row r="47" spans="1:8" ht="15" customHeight="1">
      <c r="A47" s="12">
        <v>36</v>
      </c>
      <c r="B47" s="13">
        <v>273</v>
      </c>
      <c r="C47" s="76">
        <v>238</v>
      </c>
      <c r="D47" s="77">
        <v>511</v>
      </c>
      <c r="E47" s="12">
        <v>96</v>
      </c>
      <c r="F47" s="13">
        <v>9</v>
      </c>
      <c r="G47" s="76">
        <v>44</v>
      </c>
      <c r="H47" s="77">
        <v>53</v>
      </c>
    </row>
    <row r="48" spans="1:8" ht="15" customHeight="1">
      <c r="A48" s="12">
        <v>37</v>
      </c>
      <c r="B48" s="13">
        <v>306</v>
      </c>
      <c r="C48" s="76">
        <v>305</v>
      </c>
      <c r="D48" s="77">
        <v>611</v>
      </c>
      <c r="E48" s="12">
        <v>97</v>
      </c>
      <c r="F48" s="13">
        <v>13</v>
      </c>
      <c r="G48" s="76">
        <v>17</v>
      </c>
      <c r="H48" s="77">
        <v>30</v>
      </c>
    </row>
    <row r="49" spans="1:8" ht="15" customHeight="1">
      <c r="A49" s="12">
        <v>38</v>
      </c>
      <c r="B49" s="13">
        <v>294</v>
      </c>
      <c r="C49" s="76">
        <v>302</v>
      </c>
      <c r="D49" s="77">
        <v>596</v>
      </c>
      <c r="E49" s="12">
        <v>98</v>
      </c>
      <c r="F49" s="13">
        <v>10</v>
      </c>
      <c r="G49" s="76">
        <v>17</v>
      </c>
      <c r="H49" s="77">
        <v>27</v>
      </c>
    </row>
    <row r="50" spans="1:8" ht="15" customHeight="1">
      <c r="A50" s="17">
        <v>39</v>
      </c>
      <c r="B50" s="18">
        <v>340</v>
      </c>
      <c r="C50" s="78">
        <v>257</v>
      </c>
      <c r="D50" s="77">
        <v>597</v>
      </c>
      <c r="E50" s="17">
        <v>99</v>
      </c>
      <c r="F50" s="18">
        <v>2</v>
      </c>
      <c r="G50" s="78">
        <v>20</v>
      </c>
      <c r="H50" s="77">
        <v>22</v>
      </c>
    </row>
    <row r="51" spans="1:8" ht="15" customHeight="1">
      <c r="A51" s="23" t="s">
        <v>21</v>
      </c>
      <c r="B51" s="68">
        <v>1667</v>
      </c>
      <c r="C51" s="33">
        <v>1657</v>
      </c>
      <c r="D51" s="34">
        <v>3324</v>
      </c>
      <c r="E51" s="8" t="s">
        <v>22</v>
      </c>
      <c r="F51" s="68">
        <v>8</v>
      </c>
      <c r="G51" s="33">
        <v>38</v>
      </c>
      <c r="H51" s="34">
        <v>46</v>
      </c>
    </row>
    <row r="52" spans="1:8" ht="15" customHeight="1">
      <c r="A52" s="12">
        <v>40</v>
      </c>
      <c r="B52" s="13">
        <v>318</v>
      </c>
      <c r="C52" s="76">
        <v>354</v>
      </c>
      <c r="D52" s="77">
        <v>672</v>
      </c>
      <c r="E52" s="12"/>
      <c r="F52" s="13"/>
      <c r="G52" s="76"/>
      <c r="H52" s="77"/>
    </row>
    <row r="53" spans="1:8" ht="15" customHeight="1">
      <c r="A53" s="12">
        <v>41</v>
      </c>
      <c r="B53" s="13">
        <v>273</v>
      </c>
      <c r="C53" s="76">
        <v>302</v>
      </c>
      <c r="D53" s="77">
        <v>575</v>
      </c>
      <c r="E53" s="12"/>
      <c r="F53" s="13"/>
      <c r="G53" s="76"/>
      <c r="H53" s="77"/>
    </row>
    <row r="54" spans="1:8" ht="15" customHeight="1">
      <c r="A54" s="12">
        <v>42</v>
      </c>
      <c r="B54" s="13">
        <v>351</v>
      </c>
      <c r="C54" s="76">
        <v>336</v>
      </c>
      <c r="D54" s="77">
        <v>687</v>
      </c>
      <c r="E54" s="12"/>
      <c r="F54" s="13"/>
      <c r="G54" s="76"/>
      <c r="H54" s="77"/>
    </row>
    <row r="55" spans="1:8" ht="15" customHeight="1">
      <c r="A55" s="12">
        <v>43</v>
      </c>
      <c r="B55" s="13">
        <v>355</v>
      </c>
      <c r="C55" s="76">
        <v>341</v>
      </c>
      <c r="D55" s="77">
        <v>696</v>
      </c>
      <c r="E55" s="12"/>
      <c r="F55" s="13"/>
      <c r="G55" s="76"/>
      <c r="H55" s="77"/>
    </row>
    <row r="56" spans="1:8" ht="15" customHeight="1">
      <c r="A56" s="17">
        <v>44</v>
      </c>
      <c r="B56" s="18">
        <v>370</v>
      </c>
      <c r="C56" s="78">
        <v>324</v>
      </c>
      <c r="D56" s="77">
        <v>694</v>
      </c>
      <c r="E56" s="17"/>
      <c r="F56" s="18"/>
      <c r="G56" s="78"/>
      <c r="H56" s="77"/>
    </row>
    <row r="57" spans="1:8" ht="15" customHeight="1">
      <c r="A57" s="23" t="s">
        <v>23</v>
      </c>
      <c r="B57" s="68">
        <v>1831</v>
      </c>
      <c r="C57" s="33">
        <v>1884</v>
      </c>
      <c r="D57" s="34">
        <v>3715</v>
      </c>
      <c r="E57" s="25"/>
      <c r="F57" s="69"/>
      <c r="G57" s="80"/>
      <c r="H57" s="85"/>
    </row>
    <row r="58" spans="1:8" ht="15" customHeight="1">
      <c r="A58" s="12">
        <v>45</v>
      </c>
      <c r="B58" s="13">
        <v>334</v>
      </c>
      <c r="C58" s="76">
        <v>355</v>
      </c>
      <c r="D58" s="77">
        <v>689</v>
      </c>
      <c r="E58" s="25"/>
      <c r="F58" s="13"/>
      <c r="G58" s="15"/>
      <c r="H58" s="77"/>
    </row>
    <row r="59" spans="1:8" ht="15" customHeight="1">
      <c r="A59" s="12">
        <v>46</v>
      </c>
      <c r="B59" s="13">
        <v>363</v>
      </c>
      <c r="C59" s="76">
        <v>348</v>
      </c>
      <c r="D59" s="77">
        <v>711</v>
      </c>
      <c r="E59" s="25"/>
      <c r="F59" s="13"/>
      <c r="G59" s="15"/>
      <c r="H59" s="77"/>
    </row>
    <row r="60" spans="1:8" ht="15" customHeight="1">
      <c r="A60" s="12">
        <v>47</v>
      </c>
      <c r="B60" s="13">
        <v>359</v>
      </c>
      <c r="C60" s="76">
        <v>396</v>
      </c>
      <c r="D60" s="77">
        <v>755</v>
      </c>
      <c r="E60" s="25"/>
      <c r="F60" s="13"/>
      <c r="G60" s="15"/>
      <c r="H60" s="77"/>
    </row>
    <row r="61" spans="1:8" ht="15" customHeight="1">
      <c r="A61" s="12">
        <v>48</v>
      </c>
      <c r="B61" s="13">
        <v>375</v>
      </c>
      <c r="C61" s="76">
        <v>390</v>
      </c>
      <c r="D61" s="77">
        <v>765</v>
      </c>
      <c r="E61" s="25"/>
      <c r="F61" s="13"/>
      <c r="G61" s="15"/>
      <c r="H61" s="77"/>
    </row>
    <row r="62" spans="1:8" ht="15" customHeight="1">
      <c r="A62" s="17">
        <v>49</v>
      </c>
      <c r="B62" s="18">
        <v>400</v>
      </c>
      <c r="C62" s="78">
        <v>395</v>
      </c>
      <c r="D62" s="77">
        <v>795</v>
      </c>
      <c r="E62" s="17"/>
      <c r="F62" s="18"/>
      <c r="G62" s="20"/>
      <c r="H62" s="21"/>
    </row>
    <row r="63" spans="1:8" ht="15" customHeight="1">
      <c r="A63" s="23" t="s">
        <v>24</v>
      </c>
      <c r="B63" s="68">
        <v>2034</v>
      </c>
      <c r="C63" s="33">
        <v>1989</v>
      </c>
      <c r="D63" s="34">
        <v>4023</v>
      </c>
      <c r="E63" s="25"/>
      <c r="F63" s="14"/>
      <c r="G63" s="15"/>
      <c r="H63" s="16"/>
    </row>
    <row r="64" spans="1:8" ht="15" customHeight="1">
      <c r="A64" s="26">
        <v>50</v>
      </c>
      <c r="B64" s="13">
        <v>400</v>
      </c>
      <c r="C64" s="81">
        <v>422</v>
      </c>
      <c r="D64" s="77">
        <v>822</v>
      </c>
      <c r="E64" s="25"/>
      <c r="F64" s="2"/>
      <c r="G64" s="2"/>
      <c r="H64" s="27"/>
    </row>
    <row r="65" spans="1:8" ht="15" customHeight="1">
      <c r="A65" s="26">
        <v>51</v>
      </c>
      <c r="B65" s="13">
        <v>415</v>
      </c>
      <c r="C65" s="81">
        <v>396</v>
      </c>
      <c r="D65" s="77">
        <v>811</v>
      </c>
      <c r="E65" s="25"/>
      <c r="F65" s="2"/>
      <c r="G65" s="2"/>
      <c r="H65" s="27"/>
    </row>
    <row r="66" spans="1:8" ht="15" customHeight="1">
      <c r="A66" s="26">
        <v>52</v>
      </c>
      <c r="B66" s="13">
        <v>414</v>
      </c>
      <c r="C66" s="81">
        <v>385</v>
      </c>
      <c r="D66" s="77">
        <v>799</v>
      </c>
      <c r="E66" s="25"/>
      <c r="F66" s="2"/>
      <c r="G66" s="2"/>
      <c r="H66" s="27"/>
    </row>
    <row r="67" spans="1:8" ht="15" customHeight="1">
      <c r="A67" s="26">
        <v>53</v>
      </c>
      <c r="B67" s="13">
        <v>416</v>
      </c>
      <c r="C67" s="81">
        <v>381</v>
      </c>
      <c r="D67" s="77">
        <v>797</v>
      </c>
      <c r="E67" s="25"/>
      <c r="F67" s="2"/>
      <c r="G67" s="2"/>
      <c r="H67" s="27"/>
    </row>
    <row r="68" spans="1:8" ht="14.25">
      <c r="A68" s="26">
        <v>54</v>
      </c>
      <c r="B68" s="18">
        <v>389</v>
      </c>
      <c r="C68" s="82">
        <v>405</v>
      </c>
      <c r="D68" s="77">
        <v>794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1539</v>
      </c>
      <c r="C69" s="33">
        <v>1482</v>
      </c>
      <c r="D69" s="34">
        <v>3021</v>
      </c>
      <c r="E69" s="35" t="s">
        <v>26</v>
      </c>
      <c r="F69" s="36">
        <v>21927</v>
      </c>
      <c r="G69" s="37">
        <v>23329</v>
      </c>
      <c r="H69" s="38">
        <v>45256</v>
      </c>
    </row>
    <row r="70" spans="1:8" ht="15" customHeight="1">
      <c r="A70" s="25">
        <v>55</v>
      </c>
      <c r="B70" s="13">
        <v>258</v>
      </c>
      <c r="C70" s="81">
        <v>279</v>
      </c>
      <c r="D70" s="77">
        <v>537</v>
      </c>
      <c r="E70" s="39"/>
      <c r="F70" s="40"/>
      <c r="G70" s="41"/>
      <c r="H70" s="42"/>
    </row>
    <row r="71" spans="1:8" ht="14.25">
      <c r="A71" s="25">
        <v>56</v>
      </c>
      <c r="B71" s="13">
        <v>330</v>
      </c>
      <c r="C71" s="81">
        <v>320</v>
      </c>
      <c r="D71" s="77">
        <v>650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342</v>
      </c>
      <c r="C72" s="81">
        <v>289</v>
      </c>
      <c r="D72" s="77">
        <v>631</v>
      </c>
      <c r="E72" s="47" t="s">
        <v>28</v>
      </c>
      <c r="F72" s="48">
        <v>2731</v>
      </c>
      <c r="G72" s="49">
        <v>2676</v>
      </c>
      <c r="H72" s="50">
        <v>5407</v>
      </c>
    </row>
    <row r="73" spans="1:8" ht="15" customHeight="1">
      <c r="A73" s="25">
        <v>58</v>
      </c>
      <c r="B73" s="13">
        <v>304</v>
      </c>
      <c r="C73" s="81">
        <v>336</v>
      </c>
      <c r="D73" s="77">
        <v>640</v>
      </c>
      <c r="E73" s="47" t="s">
        <v>29</v>
      </c>
      <c r="F73" s="48">
        <v>14077</v>
      </c>
      <c r="G73" s="49">
        <v>13816</v>
      </c>
      <c r="H73" s="50">
        <v>27893</v>
      </c>
    </row>
    <row r="74" spans="1:8" ht="15" customHeight="1" thickBot="1">
      <c r="A74" s="51">
        <v>59</v>
      </c>
      <c r="B74" s="52">
        <v>305</v>
      </c>
      <c r="C74" s="83">
        <v>258</v>
      </c>
      <c r="D74" s="84">
        <v>563</v>
      </c>
      <c r="E74" s="55" t="s">
        <v>30</v>
      </c>
      <c r="F74" s="56">
        <v>5119</v>
      </c>
      <c r="G74" s="57">
        <v>6837</v>
      </c>
      <c r="H74" s="58">
        <v>11956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>
      <c r="A1" s="88" t="s">
        <v>34</v>
      </c>
      <c r="B1" s="91"/>
      <c r="C1" s="91"/>
      <c r="D1" s="91"/>
      <c r="E1" s="91"/>
      <c r="F1" s="91"/>
      <c r="G1" s="3" t="str">
        <f>全市集計!G1</f>
        <v>　　令和3年12月末日現在</v>
      </c>
      <c r="H1" s="2"/>
    </row>
    <row r="2" spans="1:8" ht="15" customHeight="1" thickBot="1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>
      <c r="A3" s="8" t="s">
        <v>5</v>
      </c>
      <c r="B3" s="9">
        <v>378</v>
      </c>
      <c r="C3" s="63">
        <v>388</v>
      </c>
      <c r="D3" s="64">
        <v>766</v>
      </c>
      <c r="E3" s="8" t="s">
        <v>6</v>
      </c>
      <c r="F3" s="9">
        <v>712</v>
      </c>
      <c r="G3" s="63">
        <v>692</v>
      </c>
      <c r="H3" s="64">
        <v>1404</v>
      </c>
    </row>
    <row r="4" spans="1:8" ht="15" customHeight="1">
      <c r="A4" s="12">
        <v>0</v>
      </c>
      <c r="B4" s="13">
        <v>74</v>
      </c>
      <c r="C4" s="76">
        <v>71</v>
      </c>
      <c r="D4" s="77">
        <v>145</v>
      </c>
      <c r="E4" s="12">
        <v>60</v>
      </c>
      <c r="F4" s="13">
        <v>141</v>
      </c>
      <c r="G4" s="76">
        <v>157</v>
      </c>
      <c r="H4" s="77">
        <v>298</v>
      </c>
    </row>
    <row r="5" spans="1:8" ht="15" customHeight="1">
      <c r="A5" s="12">
        <v>1</v>
      </c>
      <c r="B5" s="13">
        <v>74</v>
      </c>
      <c r="C5" s="76">
        <v>68</v>
      </c>
      <c r="D5" s="77">
        <v>142</v>
      </c>
      <c r="E5" s="12">
        <v>61</v>
      </c>
      <c r="F5" s="13">
        <v>159</v>
      </c>
      <c r="G5" s="76">
        <v>148</v>
      </c>
      <c r="H5" s="77">
        <v>307</v>
      </c>
    </row>
    <row r="6" spans="1:8" ht="15" customHeight="1">
      <c r="A6" s="12">
        <v>2</v>
      </c>
      <c r="B6" s="13">
        <v>66</v>
      </c>
      <c r="C6" s="76">
        <v>84</v>
      </c>
      <c r="D6" s="77">
        <v>150</v>
      </c>
      <c r="E6" s="12">
        <v>62</v>
      </c>
      <c r="F6" s="13">
        <v>136</v>
      </c>
      <c r="G6" s="76">
        <v>140</v>
      </c>
      <c r="H6" s="77">
        <v>276</v>
      </c>
    </row>
    <row r="7" spans="1:8" ht="15" customHeight="1">
      <c r="A7" s="12">
        <v>3</v>
      </c>
      <c r="B7" s="13">
        <v>80</v>
      </c>
      <c r="C7" s="76">
        <v>86</v>
      </c>
      <c r="D7" s="77">
        <v>166</v>
      </c>
      <c r="E7" s="12">
        <v>63</v>
      </c>
      <c r="F7" s="13">
        <v>151</v>
      </c>
      <c r="G7" s="76">
        <v>128</v>
      </c>
      <c r="H7" s="77">
        <v>279</v>
      </c>
    </row>
    <row r="8" spans="1:8" ht="15" customHeight="1">
      <c r="A8" s="17">
        <v>4</v>
      </c>
      <c r="B8" s="18">
        <v>84</v>
      </c>
      <c r="C8" s="78">
        <v>79</v>
      </c>
      <c r="D8" s="77">
        <v>163</v>
      </c>
      <c r="E8" s="17">
        <v>64</v>
      </c>
      <c r="F8" s="18">
        <v>125</v>
      </c>
      <c r="G8" s="78">
        <v>119</v>
      </c>
      <c r="H8" s="77">
        <v>244</v>
      </c>
    </row>
    <row r="9" spans="1:8" ht="15" customHeight="1">
      <c r="A9" s="8" t="s">
        <v>7</v>
      </c>
      <c r="B9" s="68">
        <v>479</v>
      </c>
      <c r="C9" s="33">
        <v>448</v>
      </c>
      <c r="D9" s="34">
        <v>927</v>
      </c>
      <c r="E9" s="23" t="s">
        <v>8</v>
      </c>
      <c r="F9" s="68">
        <v>615</v>
      </c>
      <c r="G9" s="33">
        <v>684</v>
      </c>
      <c r="H9" s="34">
        <v>1299</v>
      </c>
    </row>
    <row r="10" spans="1:8" ht="15" customHeight="1">
      <c r="A10" s="12">
        <v>5</v>
      </c>
      <c r="B10" s="13">
        <v>94</v>
      </c>
      <c r="C10" s="76">
        <v>92</v>
      </c>
      <c r="D10" s="77">
        <v>186</v>
      </c>
      <c r="E10" s="12">
        <v>65</v>
      </c>
      <c r="F10" s="13">
        <v>127</v>
      </c>
      <c r="G10" s="76">
        <v>124</v>
      </c>
      <c r="H10" s="77">
        <v>251</v>
      </c>
    </row>
    <row r="11" spans="1:8" ht="15" customHeight="1">
      <c r="A11" s="12">
        <v>6</v>
      </c>
      <c r="B11" s="13">
        <v>96</v>
      </c>
      <c r="C11" s="76">
        <v>77</v>
      </c>
      <c r="D11" s="77">
        <v>173</v>
      </c>
      <c r="E11" s="12">
        <v>66</v>
      </c>
      <c r="F11" s="13">
        <v>119</v>
      </c>
      <c r="G11" s="76">
        <v>144</v>
      </c>
      <c r="H11" s="77">
        <v>263</v>
      </c>
    </row>
    <row r="12" spans="1:8" ht="15" customHeight="1">
      <c r="A12" s="12">
        <v>7</v>
      </c>
      <c r="B12" s="13">
        <v>90</v>
      </c>
      <c r="C12" s="76">
        <v>91</v>
      </c>
      <c r="D12" s="77">
        <v>181</v>
      </c>
      <c r="E12" s="12">
        <v>67</v>
      </c>
      <c r="F12" s="13">
        <v>119</v>
      </c>
      <c r="G12" s="76">
        <v>118</v>
      </c>
      <c r="H12" s="77">
        <v>237</v>
      </c>
    </row>
    <row r="13" spans="1:8" ht="15" customHeight="1">
      <c r="A13" s="12">
        <v>8</v>
      </c>
      <c r="B13" s="13">
        <v>96</v>
      </c>
      <c r="C13" s="76">
        <v>88</v>
      </c>
      <c r="D13" s="77">
        <v>184</v>
      </c>
      <c r="E13" s="12">
        <v>68</v>
      </c>
      <c r="F13" s="13">
        <v>132</v>
      </c>
      <c r="G13" s="76">
        <v>148</v>
      </c>
      <c r="H13" s="77">
        <v>280</v>
      </c>
    </row>
    <row r="14" spans="1:8" ht="15" customHeight="1">
      <c r="A14" s="17">
        <v>9</v>
      </c>
      <c r="B14" s="18">
        <v>103</v>
      </c>
      <c r="C14" s="78">
        <v>100</v>
      </c>
      <c r="D14" s="77">
        <v>203</v>
      </c>
      <c r="E14" s="17">
        <v>69</v>
      </c>
      <c r="F14" s="18">
        <v>118</v>
      </c>
      <c r="G14" s="78">
        <v>150</v>
      </c>
      <c r="H14" s="77">
        <v>268</v>
      </c>
    </row>
    <row r="15" spans="1:8" ht="15" customHeight="1">
      <c r="A15" s="24" t="s">
        <v>9</v>
      </c>
      <c r="B15" s="68">
        <v>586</v>
      </c>
      <c r="C15" s="33">
        <v>509</v>
      </c>
      <c r="D15" s="34">
        <v>1095</v>
      </c>
      <c r="E15" s="23" t="s">
        <v>10</v>
      </c>
      <c r="F15" s="68">
        <v>825</v>
      </c>
      <c r="G15" s="33">
        <v>1016</v>
      </c>
      <c r="H15" s="34">
        <v>1841</v>
      </c>
    </row>
    <row r="16" spans="1:8" ht="15" customHeight="1">
      <c r="A16" s="12">
        <v>10</v>
      </c>
      <c r="B16" s="13">
        <v>98</v>
      </c>
      <c r="C16" s="76">
        <v>83</v>
      </c>
      <c r="D16" s="77">
        <v>181</v>
      </c>
      <c r="E16" s="12">
        <v>70</v>
      </c>
      <c r="F16" s="13">
        <v>150</v>
      </c>
      <c r="G16" s="76">
        <v>172</v>
      </c>
      <c r="H16" s="77">
        <v>322</v>
      </c>
    </row>
    <row r="17" spans="1:8" ht="15" customHeight="1">
      <c r="A17" s="12">
        <v>11</v>
      </c>
      <c r="B17" s="13">
        <v>116</v>
      </c>
      <c r="C17" s="76">
        <v>103</v>
      </c>
      <c r="D17" s="77">
        <v>219</v>
      </c>
      <c r="E17" s="12">
        <v>71</v>
      </c>
      <c r="F17" s="13">
        <v>147</v>
      </c>
      <c r="G17" s="76">
        <v>212</v>
      </c>
      <c r="H17" s="77">
        <v>359</v>
      </c>
    </row>
    <row r="18" spans="1:8" ht="15" customHeight="1">
      <c r="A18" s="12">
        <v>12</v>
      </c>
      <c r="B18" s="13">
        <v>128</v>
      </c>
      <c r="C18" s="76">
        <v>103</v>
      </c>
      <c r="D18" s="77">
        <v>231</v>
      </c>
      <c r="E18" s="12">
        <v>72</v>
      </c>
      <c r="F18" s="13">
        <v>171</v>
      </c>
      <c r="G18" s="76">
        <v>191</v>
      </c>
      <c r="H18" s="77">
        <v>362</v>
      </c>
    </row>
    <row r="19" spans="1:8" ht="15" customHeight="1">
      <c r="A19" s="12">
        <v>13</v>
      </c>
      <c r="B19" s="13">
        <v>118</v>
      </c>
      <c r="C19" s="76">
        <v>98</v>
      </c>
      <c r="D19" s="77">
        <v>216</v>
      </c>
      <c r="E19" s="12">
        <v>73</v>
      </c>
      <c r="F19" s="13">
        <v>160</v>
      </c>
      <c r="G19" s="76">
        <v>230</v>
      </c>
      <c r="H19" s="77">
        <v>390</v>
      </c>
    </row>
    <row r="20" spans="1:8" ht="15" customHeight="1">
      <c r="A20" s="17">
        <v>14</v>
      </c>
      <c r="B20" s="18">
        <v>126</v>
      </c>
      <c r="C20" s="78">
        <v>122</v>
      </c>
      <c r="D20" s="77">
        <v>248</v>
      </c>
      <c r="E20" s="17">
        <v>74</v>
      </c>
      <c r="F20" s="18">
        <v>197</v>
      </c>
      <c r="G20" s="78">
        <v>211</v>
      </c>
      <c r="H20" s="77">
        <v>408</v>
      </c>
    </row>
    <row r="21" spans="1:8" ht="15" customHeight="1">
      <c r="A21" s="23" t="s">
        <v>11</v>
      </c>
      <c r="B21" s="68">
        <v>598</v>
      </c>
      <c r="C21" s="33">
        <v>621</v>
      </c>
      <c r="D21" s="34">
        <v>1219</v>
      </c>
      <c r="E21" s="23" t="s">
        <v>12</v>
      </c>
      <c r="F21" s="68">
        <v>683</v>
      </c>
      <c r="G21" s="33">
        <v>858</v>
      </c>
      <c r="H21" s="34">
        <v>1541</v>
      </c>
    </row>
    <row r="22" spans="1:8" ht="15" customHeight="1">
      <c r="A22" s="12">
        <v>15</v>
      </c>
      <c r="B22" s="13">
        <v>109</v>
      </c>
      <c r="C22" s="76">
        <v>138</v>
      </c>
      <c r="D22" s="77">
        <v>247</v>
      </c>
      <c r="E22" s="12">
        <v>75</v>
      </c>
      <c r="F22" s="13">
        <v>134</v>
      </c>
      <c r="G22" s="76">
        <v>165</v>
      </c>
      <c r="H22" s="77">
        <v>299</v>
      </c>
    </row>
    <row r="23" spans="1:8" ht="15" customHeight="1">
      <c r="A23" s="12">
        <v>16</v>
      </c>
      <c r="B23" s="13">
        <v>118</v>
      </c>
      <c r="C23" s="76">
        <v>114</v>
      </c>
      <c r="D23" s="77">
        <v>232</v>
      </c>
      <c r="E23" s="12">
        <v>76</v>
      </c>
      <c r="F23" s="13">
        <v>107</v>
      </c>
      <c r="G23" s="76">
        <v>149</v>
      </c>
      <c r="H23" s="77">
        <v>256</v>
      </c>
    </row>
    <row r="24" spans="1:8" ht="15" customHeight="1">
      <c r="A24" s="12">
        <v>17</v>
      </c>
      <c r="B24" s="13">
        <v>116</v>
      </c>
      <c r="C24" s="76">
        <v>107</v>
      </c>
      <c r="D24" s="77">
        <v>223</v>
      </c>
      <c r="E24" s="12">
        <v>77</v>
      </c>
      <c r="F24" s="13">
        <v>134</v>
      </c>
      <c r="G24" s="76">
        <v>190</v>
      </c>
      <c r="H24" s="77">
        <v>324</v>
      </c>
    </row>
    <row r="25" spans="1:8" ht="15" customHeight="1">
      <c r="A25" s="12">
        <v>18</v>
      </c>
      <c r="B25" s="13">
        <v>128</v>
      </c>
      <c r="C25" s="76">
        <v>137</v>
      </c>
      <c r="D25" s="77">
        <v>265</v>
      </c>
      <c r="E25" s="12">
        <v>78</v>
      </c>
      <c r="F25" s="13">
        <v>145</v>
      </c>
      <c r="G25" s="76">
        <v>181</v>
      </c>
      <c r="H25" s="77">
        <v>326</v>
      </c>
    </row>
    <row r="26" spans="1:8" ht="15" customHeight="1">
      <c r="A26" s="17">
        <v>19</v>
      </c>
      <c r="B26" s="18">
        <v>127</v>
      </c>
      <c r="C26" s="78">
        <v>125</v>
      </c>
      <c r="D26" s="77">
        <v>252</v>
      </c>
      <c r="E26" s="17">
        <v>79</v>
      </c>
      <c r="F26" s="18">
        <v>163</v>
      </c>
      <c r="G26" s="78">
        <v>173</v>
      </c>
      <c r="H26" s="77">
        <v>336</v>
      </c>
    </row>
    <row r="27" spans="1:8" ht="15" customHeight="1">
      <c r="A27" s="23" t="s">
        <v>13</v>
      </c>
      <c r="B27" s="68">
        <v>570</v>
      </c>
      <c r="C27" s="33">
        <v>618</v>
      </c>
      <c r="D27" s="34">
        <v>1188</v>
      </c>
      <c r="E27" s="23" t="s">
        <v>14</v>
      </c>
      <c r="F27" s="68">
        <v>557</v>
      </c>
      <c r="G27" s="33">
        <v>738</v>
      </c>
      <c r="H27" s="34">
        <v>1295</v>
      </c>
    </row>
    <row r="28" spans="1:8" ht="15" customHeight="1">
      <c r="A28" s="12">
        <v>20</v>
      </c>
      <c r="B28" s="13">
        <v>130</v>
      </c>
      <c r="C28" s="76">
        <v>125</v>
      </c>
      <c r="D28" s="77">
        <v>255</v>
      </c>
      <c r="E28" s="12">
        <v>80</v>
      </c>
      <c r="F28" s="13">
        <v>120</v>
      </c>
      <c r="G28" s="76">
        <v>190</v>
      </c>
      <c r="H28" s="77">
        <v>310</v>
      </c>
    </row>
    <row r="29" spans="1:8" ht="15" customHeight="1">
      <c r="A29" s="12">
        <v>21</v>
      </c>
      <c r="B29" s="13">
        <v>122</v>
      </c>
      <c r="C29" s="76">
        <v>122</v>
      </c>
      <c r="D29" s="77">
        <v>244</v>
      </c>
      <c r="E29" s="12">
        <v>81</v>
      </c>
      <c r="F29" s="13">
        <v>120</v>
      </c>
      <c r="G29" s="76">
        <v>161</v>
      </c>
      <c r="H29" s="77">
        <v>281</v>
      </c>
    </row>
    <row r="30" spans="1:8" ht="15" customHeight="1">
      <c r="A30" s="12">
        <v>22</v>
      </c>
      <c r="B30" s="13">
        <v>130</v>
      </c>
      <c r="C30" s="76">
        <v>142</v>
      </c>
      <c r="D30" s="77">
        <v>272</v>
      </c>
      <c r="E30" s="12">
        <v>82</v>
      </c>
      <c r="F30" s="13">
        <v>94</v>
      </c>
      <c r="G30" s="76">
        <v>138</v>
      </c>
      <c r="H30" s="77">
        <v>232</v>
      </c>
    </row>
    <row r="31" spans="1:8" ht="15" customHeight="1">
      <c r="A31" s="12">
        <v>23</v>
      </c>
      <c r="B31" s="13">
        <v>95</v>
      </c>
      <c r="C31" s="76">
        <v>113</v>
      </c>
      <c r="D31" s="77">
        <v>208</v>
      </c>
      <c r="E31" s="12">
        <v>83</v>
      </c>
      <c r="F31" s="13">
        <v>105</v>
      </c>
      <c r="G31" s="76">
        <v>119</v>
      </c>
      <c r="H31" s="77">
        <v>224</v>
      </c>
    </row>
    <row r="32" spans="1:8" ht="15" customHeight="1">
      <c r="A32" s="17">
        <v>24</v>
      </c>
      <c r="B32" s="18">
        <v>93</v>
      </c>
      <c r="C32" s="78">
        <v>116</v>
      </c>
      <c r="D32" s="77">
        <v>209</v>
      </c>
      <c r="E32" s="17">
        <v>84</v>
      </c>
      <c r="F32" s="18">
        <v>118</v>
      </c>
      <c r="G32" s="78">
        <v>130</v>
      </c>
      <c r="H32" s="77">
        <v>248</v>
      </c>
    </row>
    <row r="33" spans="1:8" ht="15" customHeight="1">
      <c r="A33" s="23" t="s">
        <v>15</v>
      </c>
      <c r="B33" s="68">
        <v>545</v>
      </c>
      <c r="C33" s="33">
        <v>521</v>
      </c>
      <c r="D33" s="34">
        <v>1066</v>
      </c>
      <c r="E33" s="23" t="s">
        <v>16</v>
      </c>
      <c r="F33" s="68">
        <v>341</v>
      </c>
      <c r="G33" s="33">
        <v>454</v>
      </c>
      <c r="H33" s="34">
        <v>795</v>
      </c>
    </row>
    <row r="34" spans="1:8" ht="15" customHeight="1">
      <c r="A34" s="12">
        <v>25</v>
      </c>
      <c r="B34" s="13">
        <v>117</v>
      </c>
      <c r="C34" s="76">
        <v>115</v>
      </c>
      <c r="D34" s="77">
        <v>232</v>
      </c>
      <c r="E34" s="12">
        <v>85</v>
      </c>
      <c r="F34" s="13">
        <v>71</v>
      </c>
      <c r="G34" s="76">
        <v>100</v>
      </c>
      <c r="H34" s="77">
        <v>171</v>
      </c>
    </row>
    <row r="35" spans="1:8" ht="15" customHeight="1">
      <c r="A35" s="12">
        <v>26</v>
      </c>
      <c r="B35" s="13">
        <v>106</v>
      </c>
      <c r="C35" s="76">
        <v>97</v>
      </c>
      <c r="D35" s="77">
        <v>203</v>
      </c>
      <c r="E35" s="12">
        <v>86</v>
      </c>
      <c r="F35" s="13">
        <v>81</v>
      </c>
      <c r="G35" s="76">
        <v>94</v>
      </c>
      <c r="H35" s="77">
        <v>175</v>
      </c>
    </row>
    <row r="36" spans="1:8" ht="15" customHeight="1">
      <c r="A36" s="12">
        <v>27</v>
      </c>
      <c r="B36" s="13">
        <v>120</v>
      </c>
      <c r="C36" s="76">
        <v>102</v>
      </c>
      <c r="D36" s="77">
        <v>222</v>
      </c>
      <c r="E36" s="12">
        <v>87</v>
      </c>
      <c r="F36" s="13">
        <v>67</v>
      </c>
      <c r="G36" s="76">
        <v>108</v>
      </c>
      <c r="H36" s="77">
        <v>175</v>
      </c>
    </row>
    <row r="37" spans="1:8" ht="15" customHeight="1">
      <c r="A37" s="12">
        <v>28</v>
      </c>
      <c r="B37" s="13">
        <v>87</v>
      </c>
      <c r="C37" s="76">
        <v>114</v>
      </c>
      <c r="D37" s="77">
        <v>201</v>
      </c>
      <c r="E37" s="12">
        <v>88</v>
      </c>
      <c r="F37" s="13">
        <v>66</v>
      </c>
      <c r="G37" s="76">
        <v>87</v>
      </c>
      <c r="H37" s="77">
        <v>153</v>
      </c>
    </row>
    <row r="38" spans="1:8" ht="15" customHeight="1">
      <c r="A38" s="17">
        <v>29</v>
      </c>
      <c r="B38" s="18">
        <v>115</v>
      </c>
      <c r="C38" s="78">
        <v>93</v>
      </c>
      <c r="D38" s="77">
        <v>208</v>
      </c>
      <c r="E38" s="17">
        <v>89</v>
      </c>
      <c r="F38" s="18">
        <v>56</v>
      </c>
      <c r="G38" s="78">
        <v>65</v>
      </c>
      <c r="H38" s="77">
        <v>121</v>
      </c>
    </row>
    <row r="39" spans="1:8" ht="15" customHeight="1">
      <c r="A39" s="23" t="s">
        <v>17</v>
      </c>
      <c r="B39" s="68">
        <v>577</v>
      </c>
      <c r="C39" s="33">
        <v>584</v>
      </c>
      <c r="D39" s="34">
        <v>1161</v>
      </c>
      <c r="E39" s="23" t="s">
        <v>18</v>
      </c>
      <c r="F39" s="68">
        <v>107</v>
      </c>
      <c r="G39" s="33">
        <v>257</v>
      </c>
      <c r="H39" s="34">
        <v>364</v>
      </c>
    </row>
    <row r="40" spans="1:8" ht="15" customHeight="1">
      <c r="A40" s="12">
        <v>30</v>
      </c>
      <c r="B40" s="13">
        <v>118</v>
      </c>
      <c r="C40" s="76">
        <v>130</v>
      </c>
      <c r="D40" s="77">
        <v>248</v>
      </c>
      <c r="E40" s="12">
        <v>90</v>
      </c>
      <c r="F40" s="13">
        <v>29</v>
      </c>
      <c r="G40" s="76">
        <v>72</v>
      </c>
      <c r="H40" s="77">
        <v>101</v>
      </c>
    </row>
    <row r="41" spans="1:8" ht="15" customHeight="1">
      <c r="A41" s="12">
        <v>31</v>
      </c>
      <c r="B41" s="13">
        <v>112</v>
      </c>
      <c r="C41" s="76">
        <v>98</v>
      </c>
      <c r="D41" s="77">
        <v>210</v>
      </c>
      <c r="E41" s="12">
        <v>91</v>
      </c>
      <c r="F41" s="13">
        <v>24</v>
      </c>
      <c r="G41" s="76">
        <v>60</v>
      </c>
      <c r="H41" s="77">
        <v>84</v>
      </c>
    </row>
    <row r="42" spans="1:8" ht="15" customHeight="1">
      <c r="A42" s="12">
        <v>32</v>
      </c>
      <c r="B42" s="13">
        <v>105</v>
      </c>
      <c r="C42" s="76">
        <v>124</v>
      </c>
      <c r="D42" s="77">
        <v>229</v>
      </c>
      <c r="E42" s="12">
        <v>92</v>
      </c>
      <c r="F42" s="13">
        <v>21</v>
      </c>
      <c r="G42" s="76">
        <v>47</v>
      </c>
      <c r="H42" s="77">
        <v>68</v>
      </c>
    </row>
    <row r="43" spans="1:8" ht="15" customHeight="1">
      <c r="A43" s="12">
        <v>33</v>
      </c>
      <c r="B43" s="13">
        <v>127</v>
      </c>
      <c r="C43" s="76">
        <v>113</v>
      </c>
      <c r="D43" s="77">
        <v>240</v>
      </c>
      <c r="E43" s="12">
        <v>93</v>
      </c>
      <c r="F43" s="13">
        <v>13</v>
      </c>
      <c r="G43" s="76">
        <v>42</v>
      </c>
      <c r="H43" s="77">
        <v>55</v>
      </c>
    </row>
    <row r="44" spans="1:8" ht="15" customHeight="1">
      <c r="A44" s="17">
        <v>34</v>
      </c>
      <c r="B44" s="18">
        <v>115</v>
      </c>
      <c r="C44" s="20">
        <v>119</v>
      </c>
      <c r="D44" s="77">
        <v>234</v>
      </c>
      <c r="E44" s="17">
        <v>94</v>
      </c>
      <c r="F44" s="13">
        <v>20</v>
      </c>
      <c r="G44" s="76">
        <v>36</v>
      </c>
      <c r="H44" s="77">
        <v>56</v>
      </c>
    </row>
    <row r="45" spans="1:8" ht="15" customHeight="1">
      <c r="A45" s="23" t="s">
        <v>19</v>
      </c>
      <c r="B45" s="68">
        <v>598</v>
      </c>
      <c r="C45" s="33">
        <v>616</v>
      </c>
      <c r="D45" s="34">
        <v>1214</v>
      </c>
      <c r="E45" s="23" t="s">
        <v>20</v>
      </c>
      <c r="F45" s="68">
        <v>21</v>
      </c>
      <c r="G45" s="33">
        <v>92</v>
      </c>
      <c r="H45" s="34">
        <v>113</v>
      </c>
    </row>
    <row r="46" spans="1:8" ht="15" customHeight="1">
      <c r="A46" s="12">
        <v>35</v>
      </c>
      <c r="B46" s="13">
        <v>120</v>
      </c>
      <c r="C46" s="76">
        <v>112</v>
      </c>
      <c r="D46" s="77">
        <v>232</v>
      </c>
      <c r="E46" s="12">
        <v>95</v>
      </c>
      <c r="F46" s="13">
        <v>12</v>
      </c>
      <c r="G46" s="76">
        <v>33</v>
      </c>
      <c r="H46" s="77">
        <v>45</v>
      </c>
    </row>
    <row r="47" spans="1:8" ht="15" customHeight="1">
      <c r="A47" s="12">
        <v>36</v>
      </c>
      <c r="B47" s="13">
        <v>124</v>
      </c>
      <c r="C47" s="76">
        <v>118</v>
      </c>
      <c r="D47" s="77">
        <v>242</v>
      </c>
      <c r="E47" s="12">
        <v>96</v>
      </c>
      <c r="F47" s="13">
        <v>3</v>
      </c>
      <c r="G47" s="76">
        <v>21</v>
      </c>
      <c r="H47" s="77">
        <v>24</v>
      </c>
    </row>
    <row r="48" spans="1:8" ht="15" customHeight="1">
      <c r="A48" s="12">
        <v>37</v>
      </c>
      <c r="B48" s="13">
        <v>119</v>
      </c>
      <c r="C48" s="76">
        <v>141</v>
      </c>
      <c r="D48" s="77">
        <v>260</v>
      </c>
      <c r="E48" s="12">
        <v>97</v>
      </c>
      <c r="F48" s="13">
        <v>4</v>
      </c>
      <c r="G48" s="76">
        <v>19</v>
      </c>
      <c r="H48" s="77">
        <v>23</v>
      </c>
    </row>
    <row r="49" spans="1:8" ht="15" customHeight="1">
      <c r="A49" s="12">
        <v>38</v>
      </c>
      <c r="B49" s="13">
        <v>118</v>
      </c>
      <c r="C49" s="76">
        <v>126</v>
      </c>
      <c r="D49" s="77">
        <v>244</v>
      </c>
      <c r="E49" s="12">
        <v>98</v>
      </c>
      <c r="F49" s="13">
        <v>1</v>
      </c>
      <c r="G49" s="76">
        <v>5</v>
      </c>
      <c r="H49" s="77">
        <v>6</v>
      </c>
    </row>
    <row r="50" spans="1:8" ht="15" customHeight="1">
      <c r="A50" s="17">
        <v>39</v>
      </c>
      <c r="B50" s="18">
        <v>117</v>
      </c>
      <c r="C50" s="78">
        <v>119</v>
      </c>
      <c r="D50" s="77">
        <v>236</v>
      </c>
      <c r="E50" s="17">
        <v>99</v>
      </c>
      <c r="F50" s="18">
        <v>1</v>
      </c>
      <c r="G50" s="78">
        <v>14</v>
      </c>
      <c r="H50" s="77">
        <v>15</v>
      </c>
    </row>
    <row r="51" spans="1:8" ht="15" customHeight="1">
      <c r="A51" s="23" t="s">
        <v>21</v>
      </c>
      <c r="B51" s="68">
        <v>746</v>
      </c>
      <c r="C51" s="33">
        <v>772</v>
      </c>
      <c r="D51" s="34">
        <v>1518</v>
      </c>
      <c r="E51" s="8" t="s">
        <v>22</v>
      </c>
      <c r="F51" s="68">
        <v>1</v>
      </c>
      <c r="G51" s="33">
        <v>19</v>
      </c>
      <c r="H51" s="34">
        <v>20</v>
      </c>
    </row>
    <row r="52" spans="1:8" ht="15" customHeight="1">
      <c r="A52" s="12">
        <v>40</v>
      </c>
      <c r="B52" s="13">
        <v>122</v>
      </c>
      <c r="C52" s="76">
        <v>138</v>
      </c>
      <c r="D52" s="77">
        <v>260</v>
      </c>
      <c r="E52" s="12"/>
      <c r="F52" s="13"/>
      <c r="G52" s="76"/>
      <c r="H52" s="77"/>
    </row>
    <row r="53" spans="1:8" ht="15" customHeight="1">
      <c r="A53" s="12">
        <v>41</v>
      </c>
      <c r="B53" s="13">
        <v>139</v>
      </c>
      <c r="C53" s="76">
        <v>143</v>
      </c>
      <c r="D53" s="77">
        <v>282</v>
      </c>
      <c r="E53" s="12"/>
      <c r="F53" s="13"/>
      <c r="G53" s="76"/>
      <c r="H53" s="77"/>
    </row>
    <row r="54" spans="1:8" ht="15" customHeight="1">
      <c r="A54" s="12">
        <v>42</v>
      </c>
      <c r="B54" s="13">
        <v>160</v>
      </c>
      <c r="C54" s="76">
        <v>174</v>
      </c>
      <c r="D54" s="77">
        <v>334</v>
      </c>
      <c r="E54" s="12"/>
      <c r="F54" s="13"/>
      <c r="G54" s="76"/>
      <c r="H54" s="77"/>
    </row>
    <row r="55" spans="1:8" ht="15" customHeight="1">
      <c r="A55" s="12">
        <v>43</v>
      </c>
      <c r="B55" s="13">
        <v>176</v>
      </c>
      <c r="C55" s="76">
        <v>163</v>
      </c>
      <c r="D55" s="77">
        <v>339</v>
      </c>
      <c r="E55" s="12"/>
      <c r="F55" s="13"/>
      <c r="G55" s="76"/>
      <c r="H55" s="77"/>
    </row>
    <row r="56" spans="1:8" ht="15" customHeight="1">
      <c r="A56" s="17">
        <v>44</v>
      </c>
      <c r="B56" s="18">
        <v>149</v>
      </c>
      <c r="C56" s="78">
        <v>154</v>
      </c>
      <c r="D56" s="77">
        <v>303</v>
      </c>
      <c r="E56" s="17"/>
      <c r="F56" s="18"/>
      <c r="G56" s="78"/>
      <c r="H56" s="77"/>
    </row>
    <row r="57" spans="1:8" ht="15" customHeight="1">
      <c r="A57" s="23" t="s">
        <v>23</v>
      </c>
      <c r="B57" s="68">
        <v>1046</v>
      </c>
      <c r="C57" s="33">
        <v>1121</v>
      </c>
      <c r="D57" s="34">
        <v>2167</v>
      </c>
      <c r="E57" s="25"/>
      <c r="F57" s="69"/>
      <c r="G57" s="80"/>
      <c r="H57" s="85"/>
    </row>
    <row r="58" spans="1:8" ht="15" customHeight="1">
      <c r="A58" s="12">
        <v>45</v>
      </c>
      <c r="B58" s="13">
        <v>175</v>
      </c>
      <c r="C58" s="76">
        <v>203</v>
      </c>
      <c r="D58" s="77">
        <v>378</v>
      </c>
      <c r="E58" s="25"/>
      <c r="F58" s="13"/>
      <c r="G58" s="15"/>
      <c r="H58" s="77"/>
    </row>
    <row r="59" spans="1:8" ht="15" customHeight="1">
      <c r="A59" s="12">
        <v>46</v>
      </c>
      <c r="B59" s="13">
        <v>209</v>
      </c>
      <c r="C59" s="76">
        <v>194</v>
      </c>
      <c r="D59" s="77">
        <v>403</v>
      </c>
      <c r="E59" s="25"/>
      <c r="F59" s="13"/>
      <c r="G59" s="15"/>
      <c r="H59" s="77"/>
    </row>
    <row r="60" spans="1:8" ht="15" customHeight="1">
      <c r="A60" s="12">
        <v>47</v>
      </c>
      <c r="B60" s="13">
        <v>229</v>
      </c>
      <c r="C60" s="76">
        <v>229</v>
      </c>
      <c r="D60" s="77">
        <v>458</v>
      </c>
      <c r="E60" s="25"/>
      <c r="F60" s="13"/>
      <c r="G60" s="15"/>
      <c r="H60" s="77"/>
    </row>
    <row r="61" spans="1:8" ht="15" customHeight="1">
      <c r="A61" s="12">
        <v>48</v>
      </c>
      <c r="B61" s="13">
        <v>222</v>
      </c>
      <c r="C61" s="76">
        <v>259</v>
      </c>
      <c r="D61" s="77">
        <v>481</v>
      </c>
      <c r="E61" s="25"/>
      <c r="F61" s="13"/>
      <c r="G61" s="15"/>
      <c r="H61" s="77"/>
    </row>
    <row r="62" spans="1:8" ht="15" customHeight="1">
      <c r="A62" s="17">
        <v>49</v>
      </c>
      <c r="B62" s="18">
        <v>211</v>
      </c>
      <c r="C62" s="78">
        <v>236</v>
      </c>
      <c r="D62" s="77">
        <v>447</v>
      </c>
      <c r="E62" s="17"/>
      <c r="F62" s="18"/>
      <c r="G62" s="20"/>
      <c r="H62" s="21"/>
    </row>
    <row r="63" spans="1:8" ht="15" customHeight="1">
      <c r="A63" s="23" t="s">
        <v>24</v>
      </c>
      <c r="B63" s="68">
        <v>1138</v>
      </c>
      <c r="C63" s="33">
        <v>1086</v>
      </c>
      <c r="D63" s="34">
        <v>2224</v>
      </c>
      <c r="E63" s="25"/>
      <c r="F63" s="14"/>
      <c r="G63" s="15"/>
      <c r="H63" s="16"/>
    </row>
    <row r="64" spans="1:8" ht="15" customHeight="1">
      <c r="A64" s="26">
        <v>50</v>
      </c>
      <c r="B64" s="13">
        <v>250</v>
      </c>
      <c r="C64" s="81">
        <v>239</v>
      </c>
      <c r="D64" s="77">
        <v>489</v>
      </c>
      <c r="E64" s="25"/>
      <c r="F64" s="2"/>
      <c r="G64" s="2"/>
      <c r="H64" s="27"/>
    </row>
    <row r="65" spans="1:8" ht="15" customHeight="1">
      <c r="A65" s="26">
        <v>51</v>
      </c>
      <c r="B65" s="13">
        <v>229</v>
      </c>
      <c r="C65" s="81">
        <v>234</v>
      </c>
      <c r="D65" s="77">
        <v>463</v>
      </c>
      <c r="E65" s="25"/>
      <c r="F65" s="2"/>
      <c r="G65" s="2"/>
      <c r="H65" s="27"/>
    </row>
    <row r="66" spans="1:8" ht="15" customHeight="1">
      <c r="A66" s="26">
        <v>52</v>
      </c>
      <c r="B66" s="13">
        <v>234</v>
      </c>
      <c r="C66" s="81">
        <v>211</v>
      </c>
      <c r="D66" s="77">
        <v>445</v>
      </c>
      <c r="E66" s="25"/>
      <c r="F66" s="2"/>
      <c r="G66" s="2"/>
      <c r="H66" s="27"/>
    </row>
    <row r="67" spans="1:8" ht="15" customHeight="1">
      <c r="A67" s="26">
        <v>53</v>
      </c>
      <c r="B67" s="13">
        <v>206</v>
      </c>
      <c r="C67" s="81">
        <v>187</v>
      </c>
      <c r="D67" s="77">
        <v>393</v>
      </c>
      <c r="E67" s="25"/>
      <c r="F67" s="2"/>
      <c r="G67" s="2"/>
      <c r="H67" s="27"/>
    </row>
    <row r="68" spans="1:8" ht="14.25">
      <c r="A68" s="26">
        <v>54</v>
      </c>
      <c r="B68" s="18">
        <v>219</v>
      </c>
      <c r="C68" s="82">
        <v>215</v>
      </c>
      <c r="D68" s="77">
        <v>434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v>886</v>
      </c>
      <c r="C69" s="33">
        <v>884</v>
      </c>
      <c r="D69" s="34">
        <v>1770</v>
      </c>
      <c r="E69" s="35" t="s">
        <v>26</v>
      </c>
      <c r="F69" s="36">
        <v>12009</v>
      </c>
      <c r="G69" s="37">
        <v>12978</v>
      </c>
      <c r="H69" s="38">
        <v>24987</v>
      </c>
    </row>
    <row r="70" spans="1:8" ht="15" customHeight="1">
      <c r="A70" s="25">
        <v>55</v>
      </c>
      <c r="B70" s="13">
        <v>166</v>
      </c>
      <c r="C70" s="81">
        <v>167</v>
      </c>
      <c r="D70" s="77">
        <v>333</v>
      </c>
      <c r="E70" s="39"/>
      <c r="F70" s="40"/>
      <c r="G70" s="41"/>
      <c r="H70" s="42"/>
    </row>
    <row r="71" spans="1:8" ht="14.25">
      <c r="A71" s="25">
        <v>56</v>
      </c>
      <c r="B71" s="13">
        <v>187</v>
      </c>
      <c r="C71" s="81">
        <v>215</v>
      </c>
      <c r="D71" s="77">
        <v>402</v>
      </c>
      <c r="E71" s="43" t="s">
        <v>27</v>
      </c>
      <c r="F71" s="44"/>
      <c r="G71" s="45"/>
      <c r="H71" s="46"/>
    </row>
    <row r="72" spans="1:8" ht="15" customHeight="1">
      <c r="A72" s="25">
        <v>57</v>
      </c>
      <c r="B72" s="13">
        <v>187</v>
      </c>
      <c r="C72" s="81">
        <v>177</v>
      </c>
      <c r="D72" s="77">
        <v>364</v>
      </c>
      <c r="E72" s="47" t="s">
        <v>28</v>
      </c>
      <c r="F72" s="48">
        <v>1443</v>
      </c>
      <c r="G72" s="49">
        <v>1345</v>
      </c>
      <c r="H72" s="50">
        <v>2788</v>
      </c>
    </row>
    <row r="73" spans="1:8" ht="15" customHeight="1">
      <c r="A73" s="25">
        <v>58</v>
      </c>
      <c r="B73" s="13">
        <v>174</v>
      </c>
      <c r="C73" s="81">
        <v>165</v>
      </c>
      <c r="D73" s="77">
        <v>339</v>
      </c>
      <c r="E73" s="47" t="s">
        <v>29</v>
      </c>
      <c r="F73" s="48">
        <v>7416</v>
      </c>
      <c r="G73" s="49">
        <v>7515</v>
      </c>
      <c r="H73" s="50">
        <v>14931</v>
      </c>
    </row>
    <row r="74" spans="1:8" ht="15" customHeight="1" thickBot="1">
      <c r="A74" s="51">
        <v>59</v>
      </c>
      <c r="B74" s="52">
        <v>172</v>
      </c>
      <c r="C74" s="83">
        <v>160</v>
      </c>
      <c r="D74" s="84">
        <v>332</v>
      </c>
      <c r="E74" s="55" t="s">
        <v>30</v>
      </c>
      <c r="F74" s="56">
        <v>3150</v>
      </c>
      <c r="G74" s="57">
        <v>4118</v>
      </c>
      <c r="H74" s="58">
        <v>7268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Administrator</cp:lastModifiedBy>
  <cp:lastPrinted>2019-10-08T07:50:22Z</cp:lastPrinted>
  <dcterms:created xsi:type="dcterms:W3CDTF">2015-07-23T12:25:31Z</dcterms:created>
  <dcterms:modified xsi:type="dcterms:W3CDTF">2022-02-01T05:29:45Z</dcterms:modified>
</cp:coreProperties>
</file>