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Y:\04　国民健康保険担当（H30.4月～）\1_庶務（予算経理・監査・運協含む、下記以外の全ての業務）\1_7_国保運営協議会\★R5.12.21\令和４年度鎌倉市国民健康保険特別会計決算について\"/>
    </mc:Choice>
  </mc:AlternateContent>
  <xr:revisionPtr revIDLastSave="0" documentId="8_{D664F28F-D1D5-40AB-943A-E510425D68B5}" xr6:coauthVersionLast="36" xr6:coauthVersionMax="36" xr10:uidLastSave="{00000000-0000-0000-0000-000000000000}"/>
  <bookViews>
    <workbookView xWindow="11220" yWindow="480" windowWidth="7470" windowHeight="4815" xr2:uid="{00000000-000D-0000-FFFF-FFFF00000000}"/>
  </bookViews>
  <sheets>
    <sheet name="円グラフ（令和４年度）" sheetId="6" r:id="rId1"/>
    <sheet name="Sheet1" sheetId="2" r:id="rId2"/>
  </sheets>
  <definedNames>
    <definedName name="_xlnm.Print_Area" localSheetId="0">'円グラフ（令和４年度）'!$A$1:$N$43</definedName>
  </definedNames>
  <calcPr calcId="191029"/>
</workbook>
</file>

<file path=xl/calcChain.xml><?xml version="1.0" encoding="utf-8"?>
<calcChain xmlns="http://schemas.openxmlformats.org/spreadsheetml/2006/main">
  <c r="C9" i="6" l="1"/>
  <c r="C26" i="6" l="1"/>
  <c r="C27" i="6" l="1"/>
  <c r="D26" i="6" s="1"/>
  <c r="C10" i="6" l="1"/>
  <c r="D5" i="6" s="1"/>
  <c r="D20" i="6"/>
  <c r="D23" i="6"/>
  <c r="D24" i="6"/>
  <c r="D22" i="6"/>
  <c r="D25" i="6"/>
  <c r="D7" i="6" l="1"/>
  <c r="D9" i="6"/>
  <c r="C34" i="6"/>
  <c r="D8" i="6"/>
</calcChain>
</file>

<file path=xl/sharedStrings.xml><?xml version="1.0" encoding="utf-8"?>
<sst xmlns="http://schemas.openxmlformats.org/spreadsheetml/2006/main" count="31" uniqueCount="27">
  <si>
    <t>歳入</t>
    <rPh sb="0" eb="2">
      <t>サイニュウ</t>
    </rPh>
    <phoneticPr fontId="1"/>
  </si>
  <si>
    <t xml:space="preserve"> 諸収入</t>
    <rPh sb="1" eb="2">
      <t>ショ</t>
    </rPh>
    <rPh sb="2" eb="4">
      <t>シュウニュウ</t>
    </rPh>
    <phoneticPr fontId="1"/>
  </si>
  <si>
    <t>歳出</t>
    <rPh sb="0" eb="2">
      <t>サイシュツ</t>
    </rPh>
    <phoneticPr fontId="1"/>
  </si>
  <si>
    <t xml:space="preserve"> 繰越金</t>
    <rPh sb="1" eb="3">
      <t>クリコシ</t>
    </rPh>
    <rPh sb="3" eb="4">
      <t>キン</t>
    </rPh>
    <phoneticPr fontId="1"/>
  </si>
  <si>
    <t>千円</t>
    <rPh sb="0" eb="2">
      <t>センエン</t>
    </rPh>
    <phoneticPr fontId="1"/>
  </si>
  <si>
    <t xml:space="preserve"> その他</t>
    <rPh sb="3" eb="4">
      <t>タ</t>
    </rPh>
    <phoneticPr fontId="1"/>
  </si>
  <si>
    <t>健康福祉部保険年金課</t>
    <rPh sb="0" eb="2">
      <t>ケンコウ</t>
    </rPh>
    <rPh sb="2" eb="4">
      <t>フクシ</t>
    </rPh>
    <rPh sb="4" eb="5">
      <t>ブ</t>
    </rPh>
    <rPh sb="5" eb="7">
      <t>ホケン</t>
    </rPh>
    <rPh sb="7" eb="9">
      <t>ネンキン</t>
    </rPh>
    <rPh sb="9" eb="10">
      <t>カ</t>
    </rPh>
    <phoneticPr fontId="1"/>
  </si>
  <si>
    <t xml:space="preserve"> 繰入金</t>
    <rPh sb="1" eb="3">
      <t>クリイレ</t>
    </rPh>
    <rPh sb="3" eb="4">
      <t>キン</t>
    </rPh>
    <phoneticPr fontId="1"/>
  </si>
  <si>
    <t xml:space="preserve"> 国民健康保険料</t>
    <rPh sb="1" eb="3">
      <t>コクミン</t>
    </rPh>
    <rPh sb="3" eb="5">
      <t>ケンコウ</t>
    </rPh>
    <rPh sb="5" eb="7">
      <t>ホケン</t>
    </rPh>
    <rPh sb="7" eb="8">
      <t>リョウ</t>
    </rPh>
    <phoneticPr fontId="1"/>
  </si>
  <si>
    <t>※千円未満の金額は四捨五入又は切り上げ、切り捨てにより調整しています。</t>
    <rPh sb="1" eb="3">
      <t>センエン</t>
    </rPh>
    <rPh sb="3" eb="5">
      <t>ミマン</t>
    </rPh>
    <rPh sb="6" eb="8">
      <t>キンガク</t>
    </rPh>
    <rPh sb="9" eb="13">
      <t>シシャゴニュウ</t>
    </rPh>
    <rPh sb="13" eb="14">
      <t>マタ</t>
    </rPh>
    <rPh sb="15" eb="16">
      <t>キ</t>
    </rPh>
    <rPh sb="17" eb="18">
      <t>ア</t>
    </rPh>
    <rPh sb="20" eb="21">
      <t>キ</t>
    </rPh>
    <rPh sb="22" eb="23">
      <t>ス</t>
    </rPh>
    <rPh sb="27" eb="29">
      <t>チョウセイ</t>
    </rPh>
    <phoneticPr fontId="1"/>
  </si>
  <si>
    <t xml:space="preserve"> 国庫支出金</t>
    <rPh sb="1" eb="3">
      <t>コッコ</t>
    </rPh>
    <rPh sb="3" eb="6">
      <t>シシュツキン</t>
    </rPh>
    <phoneticPr fontId="1"/>
  </si>
  <si>
    <t xml:space="preserve"> 県支出金</t>
    <rPh sb="1" eb="2">
      <t>ケン</t>
    </rPh>
    <rPh sb="2" eb="5">
      <t>シシュツキン</t>
    </rPh>
    <phoneticPr fontId="1"/>
  </si>
  <si>
    <t xml:space="preserve"> 財産収入</t>
    <rPh sb="1" eb="3">
      <t>ザイサン</t>
    </rPh>
    <rPh sb="3" eb="5">
      <t>シュウニュウ</t>
    </rPh>
    <phoneticPr fontId="1"/>
  </si>
  <si>
    <t xml:space="preserve"> 一部負担金</t>
    <rPh sb="1" eb="3">
      <t>イチブ</t>
    </rPh>
    <rPh sb="3" eb="6">
      <t>フタンキン</t>
    </rPh>
    <phoneticPr fontId="1"/>
  </si>
  <si>
    <t xml:space="preserve"> 保険給付費</t>
    <rPh sb="1" eb="3">
      <t>ホケン</t>
    </rPh>
    <rPh sb="3" eb="5">
      <t>キュウフ</t>
    </rPh>
    <rPh sb="5" eb="6">
      <t>ヒ</t>
    </rPh>
    <phoneticPr fontId="1"/>
  </si>
  <si>
    <t xml:space="preserve"> 保健事業費</t>
    <rPh sb="1" eb="3">
      <t>ホケン</t>
    </rPh>
    <rPh sb="3" eb="6">
      <t>ジギョウヒ</t>
    </rPh>
    <phoneticPr fontId="1"/>
  </si>
  <si>
    <t>差引金額（歳入－歳出）</t>
    <rPh sb="0" eb="2">
      <t>サシヒキ</t>
    </rPh>
    <rPh sb="2" eb="4">
      <t>キンガク</t>
    </rPh>
    <rPh sb="5" eb="7">
      <t>サイニュウ</t>
    </rPh>
    <rPh sb="8" eb="10">
      <t>サイシュツ</t>
    </rPh>
    <phoneticPr fontId="1"/>
  </si>
  <si>
    <t xml:space="preserve"> 共同事業拠出金</t>
    <rPh sb="1" eb="3">
      <t>キョウドウ</t>
    </rPh>
    <rPh sb="3" eb="5">
      <t>ジギョウ</t>
    </rPh>
    <rPh sb="5" eb="8">
      <t>キョシュツキン</t>
    </rPh>
    <phoneticPr fontId="1"/>
  </si>
  <si>
    <t xml:space="preserve"> 総務費</t>
    <rPh sb="1" eb="4">
      <t>ソウムヒ</t>
    </rPh>
    <phoneticPr fontId="1"/>
  </si>
  <si>
    <t>合 　計</t>
    <rPh sb="0" eb="1">
      <t>ゴウ</t>
    </rPh>
    <rPh sb="3" eb="4">
      <t>ケイ</t>
    </rPh>
    <phoneticPr fontId="1"/>
  </si>
  <si>
    <t xml:space="preserve"> 諸支出金</t>
    <rPh sb="1" eb="2">
      <t>ショ</t>
    </rPh>
    <rPh sb="2" eb="5">
      <t>シシュツキン</t>
    </rPh>
    <phoneticPr fontId="1"/>
  </si>
  <si>
    <t xml:space="preserve"> 予備費</t>
    <rPh sb="1" eb="4">
      <t>ヨビヒ</t>
    </rPh>
    <phoneticPr fontId="1"/>
  </si>
  <si>
    <t>（その他内訳）</t>
    <rPh sb="3" eb="4">
      <t>タ</t>
    </rPh>
    <rPh sb="4" eb="6">
      <t>ウチワケ</t>
    </rPh>
    <phoneticPr fontId="1"/>
  </si>
  <si>
    <t xml:space="preserve"> 国民健康保険事業費納付金</t>
    <rPh sb="1" eb="3">
      <t>コクミン</t>
    </rPh>
    <rPh sb="3" eb="5">
      <t>ケンコウ</t>
    </rPh>
    <rPh sb="5" eb="7">
      <t>ホケン</t>
    </rPh>
    <rPh sb="7" eb="10">
      <t>ジギョウヒ</t>
    </rPh>
    <rPh sb="10" eb="13">
      <t>ノウフキン</t>
    </rPh>
    <phoneticPr fontId="1"/>
  </si>
  <si>
    <t xml:space="preserve"> 基金積立金</t>
    <rPh sb="1" eb="3">
      <t>キキン</t>
    </rPh>
    <rPh sb="3" eb="5">
      <t>ツミタテ</t>
    </rPh>
    <rPh sb="5" eb="6">
      <t>キン</t>
    </rPh>
    <phoneticPr fontId="1"/>
  </si>
  <si>
    <t>令和４年度 鎌倉市国民健康保険事業特別会計決算概要</t>
    <rPh sb="0" eb="2">
      <t>レイワ</t>
    </rPh>
    <rPh sb="3" eb="5">
      <t>ネンド</t>
    </rPh>
    <rPh sb="21" eb="23">
      <t>ケッサン</t>
    </rPh>
    <rPh sb="23" eb="25">
      <t>ガイヨウ</t>
    </rPh>
    <phoneticPr fontId="1"/>
  </si>
  <si>
    <t>資料２-１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</si>
</sst>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  <font>
      <sz val="16"/>
      <name val="ＭＳ 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38" fontId="6" fillId="2" borderId="2" xfId="1" applyFont="1" applyFill="1" applyBorder="1">
      <alignment vertical="center"/>
    </xf>
    <xf numFmtId="38" fontId="2" fillId="2" borderId="0" xfId="1" applyFont="1" applyFill="1" applyBorder="1">
      <alignment vertical="center"/>
    </xf>
    <xf numFmtId="38" fontId="3" fillId="2" borderId="0" xfId="1" applyFont="1" applyFill="1" applyBorder="1">
      <alignment vertical="center"/>
    </xf>
    <xf numFmtId="38" fontId="2" fillId="0" borderId="0" xfId="0" applyNumberFormat="1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top"/>
    </xf>
    <xf numFmtId="0" fontId="10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10" fontId="11" fillId="2" borderId="0" xfId="1" applyNumberFormat="1" applyFont="1" applyFill="1" applyBorder="1" applyAlignment="1">
      <alignment horizontal="right" vertical="center" indent="3"/>
    </xf>
    <xf numFmtId="0" fontId="11" fillId="0" borderId="3" xfId="0" applyFont="1" applyBorder="1">
      <alignment vertical="center"/>
    </xf>
    <xf numFmtId="38" fontId="12" fillId="2" borderId="3" xfId="1" applyFont="1" applyFill="1" applyBorder="1">
      <alignment vertical="center"/>
    </xf>
    <xf numFmtId="38" fontId="13" fillId="0" borderId="1" xfId="0" applyNumberFormat="1" applyFont="1" applyBorder="1">
      <alignment vertical="center"/>
    </xf>
    <xf numFmtId="38" fontId="11" fillId="2" borderId="1" xfId="1" applyFont="1" applyFill="1" applyBorder="1">
      <alignment vertical="center"/>
    </xf>
    <xf numFmtId="38" fontId="13" fillId="2" borderId="1" xfId="1" applyFont="1" applyFill="1" applyBorder="1">
      <alignment vertical="center"/>
    </xf>
    <xf numFmtId="38" fontId="2" fillId="2" borderId="2" xfId="1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800" i="0" u="none" strike="noStrike" baseline="0">
                <a:solidFill>
                  <a:schemeClr val="tx1"/>
                </a:solidFill>
              </a:defRPr>
            </a:pPr>
            <a:r>
              <a:rPr lang="ja-JP" altLang="en-US" sz="1800" b="1" i="0" u="none" strike="noStrike" baseline="0">
                <a:solidFill>
                  <a:schemeClr val="tx1"/>
                </a:solidFill>
              </a:rPr>
              <a:t>歳入割合</a:t>
            </a:r>
          </a:p>
        </c:rich>
      </c:tx>
      <c:layout>
        <c:manualLayout>
          <c:xMode val="edge"/>
          <c:yMode val="edge"/>
          <c:x val="0.3988522238163558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677187948350071"/>
          <c:y val="0.22641509433962265"/>
          <c:w val="0.4634146341463416"/>
          <c:h val="0.67714884696016775"/>
        </c:manualLayout>
      </c:layout>
      <c:pie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B6-493B-A09E-4A4C92A1427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B6-493B-A09E-4A4C92A1427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B6-493B-A09E-4A4C92A14277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B6-493B-A09E-4A4C92A14277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B6-493B-A09E-4A4C92A1427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B6-493B-A09E-4A4C92A14277}"/>
              </c:ext>
            </c:extLst>
          </c:dPt>
          <c:dLbls>
            <c:dLbl>
              <c:idx val="0"/>
              <c:layout>
                <c:manualLayout>
                  <c:x val="1.2774884488076007E-2"/>
                  <c:y val="-1.9438419254196999E-2"/>
                </c:manualLayout>
              </c:layout>
              <c:numFmt formatCode="0.00%" sourceLinked="0"/>
              <c:spPr>
                <a:noFill/>
                <a:ln>
                  <a:solidFill>
                    <a:srgbClr val="000000"/>
                  </a:solidFill>
                </a:ln>
              </c:spPr>
              <c:txPr>
                <a:bodyPr>
                  <a:no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77187948350071"/>
                      <c:h val="0.169811320754716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DCB6-493B-A09E-4A4C92A14277}"/>
                </c:ext>
              </c:extLst>
            </c:dLbl>
            <c:dLbl>
              <c:idx val="1"/>
              <c:layout>
                <c:manualLayout>
                  <c:x val="3.0362521040680532E-2"/>
                  <c:y val="-9.8139949487446143E-2"/>
                </c:manualLayout>
              </c:layout>
              <c:tx>
                <c:rich>
                  <a:bodyPr>
                    <a:spAutoFit/>
                  </a:bodyPr>
                  <a:lstStyle/>
                  <a:p>
                    <a:pPr>
                      <a:defRPr sz="1000">
                        <a:solidFill>
                          <a:schemeClr val="tx1"/>
                        </a:solidFill>
                      </a:defRPr>
                    </a:pPr>
                    <a:fld id="{F8886D3E-6BC5-411A-A3F8-637678F34F4B}" type="CATEGORYNAME">
                      <a:rPr lang="ja-JP" altLang="en-US"/>
                      <a:pPr>
                        <a:defRPr sz="1000">
                          <a:solidFill>
                            <a:schemeClr val="tx1"/>
                          </a:solidFill>
                        </a:defRPr>
                      </a:pPr>
                      <a:t>[分類名]</a:t>
                    </a:fld>
                    <a:r>
                      <a:rPr lang="ja-JP" altLang="en-US" baseline="0"/>
                      <a:t>
</a:t>
                    </a:r>
                    <a:r>
                      <a:rPr lang="en-US" altLang="ja-JP" baseline="0"/>
                      <a:t>0.05%</a:t>
                    </a:r>
                  </a:p>
                </c:rich>
              </c:tx>
              <c:numFmt formatCode="0.00%" sourceLinked="0"/>
              <c:spPr>
                <a:noFill/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CB6-493B-A09E-4A4C92A14277}"/>
                </c:ext>
              </c:extLst>
            </c:dLbl>
            <c:dLbl>
              <c:idx val="2"/>
              <c:layout>
                <c:manualLayout>
                  <c:x val="0.57528648120634041"/>
                  <c:y val="-2.2407800235004136E-2"/>
                </c:manualLayout>
              </c:layout>
              <c:tx>
                <c:rich>
                  <a:bodyPr anchor="t">
                    <a:noAutofit/>
                  </a:bodyPr>
                  <a:lstStyle/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 　　県支出金</a:t>
                    </a:r>
                  </a:p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　　　</a:t>
                    </a:r>
                    <a:r>
                      <a:rPr kumimoji="0" lang="en-US" altLang="ja-JP" sz="1000" kern="1200">
                        <a:solidFill>
                          <a:schemeClr val="tx1"/>
                        </a:solidFill>
                      </a:rPr>
                      <a:t>65.99%</a:t>
                    </a:r>
                  </a:p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endParaRPr kumimoji="0" lang="en-US" altLang="ja-JP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・普通交付金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・特別交付金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　</a:t>
                    </a:r>
                    <a:r>
                      <a:rPr kumimoji="0" lang="en-US" altLang="ja-JP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(</a:t>
                    </a: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保険者努力支援等）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</c:rich>
              </c:tx>
              <c:numFmt formatCode="0.00%" sourceLinked="0"/>
              <c:spPr>
                <a:noFill/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542324246771881"/>
                      <c:h val="0.331236897274633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DCB6-493B-A09E-4A4C92A14277}"/>
                </c:ext>
              </c:extLst>
            </c:dLbl>
            <c:dLbl>
              <c:idx val="3"/>
              <c:layout>
                <c:manualLayout>
                  <c:x val="-0.13153695816717315"/>
                  <c:y val="9.2243186582809222E-2"/>
                </c:manualLayout>
              </c:layout>
              <c:tx>
                <c:rich>
                  <a:bodyPr anchor="t">
                    <a:noAutofit/>
                  </a:bodyPr>
                  <a:lstStyle/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 　　　繰入金</a:t>
                    </a: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　　　</a:t>
                    </a:r>
                    <a:r>
                      <a:rPr kumimoji="0" lang="en-US" altLang="ja-JP" sz="1000" kern="1200">
                        <a:solidFill>
                          <a:schemeClr val="tx1"/>
                        </a:solidFill>
                      </a:rPr>
                      <a:t>8.73%</a:t>
                    </a: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endParaRPr kumimoji="0" lang="en-US" altLang="ja-JP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・保険基盤安定制度</a:t>
                    </a: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  繰入金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・職員給与費等繰入金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・その他一般会計繰入金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</c:rich>
              </c:tx>
              <c:numFmt formatCode="0.00%" sourceLinked="0"/>
              <c:spPr>
                <a:noFill/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90243902439024"/>
                      <c:h val="0.3312368972746331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CB6-493B-A09E-4A4C92A14277}"/>
                </c:ext>
              </c:extLst>
            </c:dLbl>
            <c:dLbl>
              <c:idx val="4"/>
              <c:layout>
                <c:manualLayout>
                  <c:x val="-0.15033021159299134"/>
                  <c:y val="-5.6373990986975688E-2"/>
                </c:manualLayout>
              </c:layout>
              <c:numFmt formatCode="0.00%" sourceLinked="0"/>
              <c:spPr>
                <a:noFill/>
                <a:ln>
                  <a:solidFill>
                    <a:srgbClr val="000000"/>
                  </a:solidFill>
                </a:ln>
              </c:spPr>
              <c:txPr>
                <a:bodyPr>
                  <a:sp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B6-493B-A09E-4A4C92A14277}"/>
                </c:ext>
              </c:extLst>
            </c:dLbl>
            <c:dLbl>
              <c:idx val="5"/>
              <c:layout>
                <c:manualLayout>
                  <c:x val="-0.11016979165029521"/>
                  <c:y val="-0.12714713598417429"/>
                </c:manualLayout>
              </c:layout>
              <c:spPr>
                <a:noFill/>
                <a:ln>
                  <a:solidFill>
                    <a:srgbClr val="000000"/>
                  </a:solidFill>
                </a:ln>
              </c:spPr>
              <c:txPr>
                <a:bodyPr wrap="square" lIns="38100" tIns="19050" rIns="38100" bIns="19050">
                  <a:no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771124417831003"/>
                      <c:h val="0.175935627922378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CB6-493B-A09E-4A4C92A14277}"/>
                </c:ext>
              </c:extLst>
            </c:dLbl>
            <c:numFmt formatCode="0.00%" sourceLinked="0"/>
            <c:spPr>
              <a:noFill/>
              <a:ln>
                <a:solidFill>
                  <a:srgbClr val="000000"/>
                </a:solidFill>
              </a:ln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1000">
                    <a:solidFill>
                      <a:schemeClr val="tx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'円グラフ（令和４年度）'!$B$5:$B$9</c:f>
              <c:strCache>
                <c:ptCount val="5"/>
                <c:pt idx="0">
                  <c:v> 国民健康保険料</c:v>
                </c:pt>
                <c:pt idx="1">
                  <c:v> 国庫支出金</c:v>
                </c:pt>
                <c:pt idx="2">
                  <c:v> 県支出金</c:v>
                </c:pt>
                <c:pt idx="3">
                  <c:v> 繰入金</c:v>
                </c:pt>
                <c:pt idx="4">
                  <c:v> その他</c:v>
                </c:pt>
              </c:strCache>
            </c:strRef>
          </c:cat>
          <c:val>
            <c:numRef>
              <c:f>'円グラフ（令和４年度）'!$C$5:$C$9</c:f>
              <c:numCache>
                <c:formatCode>#,##0_);[Red]\(#,##0\)</c:formatCode>
                <c:ptCount val="5"/>
                <c:pt idx="0">
                  <c:v>4017781</c:v>
                </c:pt>
                <c:pt idx="1">
                  <c:v>401</c:v>
                </c:pt>
                <c:pt idx="2">
                  <c:v>11156031</c:v>
                </c:pt>
                <c:pt idx="3">
                  <c:v>1475303</c:v>
                </c:pt>
                <c:pt idx="4">
                  <c:v>256970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B6-493B-A09E-4A4C92A1427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txPr>
    <a:bodyPr horzOverflow="overflow"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/>
    </a:p>
  </c:txPr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  <c:userShapes r:id="rId1"/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horzOverflow="overflow" anchor="ctr" anchorCtr="1"/>
          <a:lstStyle/>
          <a:p>
            <a:pPr algn="ctr" rtl="0">
              <a:defRPr sz="1800" i="0" u="none" strike="noStrike" baseline="0">
                <a:solidFill>
                  <a:schemeClr val="tx1"/>
                </a:solidFill>
              </a:defRPr>
            </a:pPr>
            <a:r>
              <a:rPr lang="ja-JP" altLang="en-US" sz="1800" b="1" i="0" u="none" strike="noStrike" baseline="0">
                <a:solidFill>
                  <a:schemeClr val="tx1"/>
                </a:solidFill>
              </a:rPr>
              <a:t>歳出割合</a:t>
            </a:r>
          </a:p>
        </c:rich>
      </c:tx>
      <c:layout>
        <c:manualLayout>
          <c:xMode val="edge"/>
          <c:yMode val="edge"/>
          <c:x val="0.44921316165951358"/>
          <c:y val="1.67910447761194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613733905579398"/>
          <c:y val="0.29477611940298509"/>
          <c:w val="0.48211731044349071"/>
          <c:h val="0.62873134328358204"/>
        </c:manualLayout>
      </c:layout>
      <c:pieChart>
        <c:varyColors val="1"/>
        <c:ser>
          <c:idx val="1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868-41C7-B76A-67A6F1F3409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868-41C7-B76A-67A6F1F3409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868-41C7-B76A-67A6F1F3409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4868-41C7-B76A-67A6F1F3409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4868-41C7-B76A-67A6F1F34095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4868-41C7-B76A-67A6F1F3409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4868-41C7-B76A-67A6F1F3409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4868-41C7-B76A-67A6F1F34095}"/>
              </c:ext>
            </c:extLst>
          </c:dPt>
          <c:dLbls>
            <c:dLbl>
              <c:idx val="0"/>
              <c:layout>
                <c:manualLayout>
                  <c:x val="0.27530330167956474"/>
                  <c:y val="2.7643083793630275E-2"/>
                </c:manualLayout>
              </c:layout>
              <c:numFmt formatCode="0.00%" sourceLinked="0"/>
              <c:spPr>
                <a:ln>
                  <a:solidFill>
                    <a:srgbClr val="000000"/>
                  </a:solidFill>
                </a:ln>
              </c:spPr>
              <c:txPr>
                <a:bodyPr>
                  <a:sp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68-41C7-B76A-67A6F1F34095}"/>
                </c:ext>
              </c:extLst>
            </c:dLbl>
            <c:dLbl>
              <c:idx val="1"/>
              <c:layout>
                <c:manualLayout>
                  <c:x val="4.4683405990560192E-2"/>
                  <c:y val="-8.0223880597014921E-2"/>
                </c:manualLayout>
              </c:layout>
              <c:tx>
                <c:rich>
                  <a:bodyPr anchor="t">
                    <a:noAutofit/>
                  </a:bodyPr>
                  <a:lstStyle/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 保険給付費</a:t>
                    </a: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1000" kern="1200">
                        <a:solidFill>
                          <a:schemeClr val="tx1"/>
                        </a:solidFill>
                      </a:rPr>
                      <a:t>　　</a:t>
                    </a:r>
                    <a:r>
                      <a:rPr kumimoji="0" lang="en-US" altLang="ja-JP" sz="1000" kern="1200">
                        <a:solidFill>
                          <a:schemeClr val="tx1"/>
                        </a:solidFill>
                      </a:rPr>
                      <a:t>64.99%</a:t>
                    </a: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endParaRPr kumimoji="0" lang="en-US" altLang="ja-JP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・療養給付費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・療養費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・高額療養費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・出産育児一時金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  <a:p>
                    <a:pPr algn="l">
                      <a:defRPr sz="1000">
                        <a:solidFill>
                          <a:schemeClr val="tx1"/>
                        </a:solidFill>
                      </a:defRPr>
                    </a:pPr>
                    <a:r>
                      <a:rPr kumimoji="0" lang="ja-JP" altLang="en-US" sz="700" b="0" i="0" strike="noStrike" kern="120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・葬祭費</a:t>
                    </a:r>
                    <a:endParaRPr kumimoji="0" lang="ja-JP" altLang="en-US" sz="1000" kern="1200">
                      <a:solidFill>
                        <a:schemeClr val="tx1"/>
                      </a:solidFill>
                    </a:endParaRPr>
                  </a:p>
                </c:rich>
              </c:tx>
              <c:numFmt formatCode="0.00%" sourceLinked="0"/>
              <c:spPr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599427753934195"/>
                      <c:h val="0.37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868-41C7-B76A-67A6F1F34095}"/>
                </c:ext>
              </c:extLst>
            </c:dLbl>
            <c:dLbl>
              <c:idx val="2"/>
              <c:layout>
                <c:manualLayout>
                  <c:x val="-5.1371926148716392E-2"/>
                  <c:y val="0.23422611352685391"/>
                </c:manualLayout>
              </c:layout>
              <c:numFmt formatCode="0.00%" sourceLinked="0"/>
              <c:spPr>
                <a:ln>
                  <a:solidFill>
                    <a:srgbClr val="000000"/>
                  </a:solidFill>
                </a:ln>
              </c:spPr>
              <c:txPr>
                <a:bodyPr>
                  <a:no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2-4868-41C7-B76A-67A6F1F34095}"/>
                </c:ext>
              </c:extLst>
            </c:dLbl>
            <c:dLbl>
              <c:idx val="3"/>
              <c:layout>
                <c:manualLayout>
                  <c:x val="-0.31026169919225938"/>
                  <c:y val="0.10273340232189632"/>
                </c:manualLayout>
              </c:layout>
              <c:numFmt formatCode="0.00%" sourceLinked="0"/>
              <c:spPr>
                <a:ln>
                  <a:solidFill>
                    <a:srgbClr val="000000"/>
                  </a:solidFill>
                </a:ln>
              </c:spPr>
              <c:txPr>
                <a:bodyPr>
                  <a:no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606580829756799"/>
                      <c:h val="0.115671641791044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868-41C7-B76A-67A6F1F34095}"/>
                </c:ext>
              </c:extLst>
            </c:dLbl>
            <c:dLbl>
              <c:idx val="4"/>
              <c:layout>
                <c:manualLayout>
                  <c:x val="-0.36278417987451139"/>
                  <c:y val="-2.9106240451286874E-2"/>
                </c:manualLayout>
              </c:layout>
              <c:numFmt formatCode="0.00%" sourceLinked="0"/>
              <c:spPr>
                <a:ln>
                  <a:solidFill>
                    <a:srgbClr val="000000"/>
                  </a:solidFill>
                </a:ln>
              </c:spPr>
              <c:txPr>
                <a:bodyPr>
                  <a:sp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68-41C7-B76A-67A6F1F34095}"/>
                </c:ext>
              </c:extLst>
            </c:dLbl>
            <c:dLbl>
              <c:idx val="5"/>
              <c:layout>
                <c:manualLayout>
                  <c:x val="-0.26569970599168669"/>
                  <c:y val="-0.14371253966388531"/>
                </c:manualLayout>
              </c:layout>
              <c:tx>
                <c:rich>
                  <a:bodyPr anchor="t">
                    <a:noAutofit/>
                  </a:bodyPr>
                  <a:lstStyle/>
                  <a:p>
                    <a:pPr>
                      <a:defRPr kumimoji="0" sz="1000" kern="1200">
                        <a:solidFill>
                          <a:schemeClr val="tx1"/>
                        </a:solidFill>
                      </a:defRPr>
                    </a:pPr>
                    <a:fld id="{CB5AE18B-2D9B-454B-9148-6B36369447F2}" type="CATEGORYNAME">
                      <a:rPr lang="ja-JP" altLang="en-US"/>
                      <a:pPr>
                        <a:defRPr kumimoji="0" sz="1000" kern="1200">
                          <a:solidFill>
                            <a:schemeClr val="tx1"/>
                          </a:solidFill>
                        </a:defRPr>
                      </a:pPr>
                      <a:t>[分類名]</a:t>
                    </a:fld>
                    <a:r>
                      <a:rPr lang="ja-JP" altLang="en-US" baseline="0"/>
                      <a:t>
</a:t>
                    </a:r>
                    <a:r>
                      <a:rPr lang="en-US" altLang="ja-JP" baseline="0"/>
                      <a:t>1.43%</a:t>
                    </a:r>
                  </a:p>
                </c:rich>
              </c:tx>
              <c:spPr>
                <a:solidFill>
                  <a:schemeClr val="bg1"/>
                </a:solidFill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4868-41C7-B76A-67A6F1F34095}"/>
                </c:ext>
              </c:extLst>
            </c:dLbl>
            <c:dLbl>
              <c:idx val="6"/>
              <c:tx>
                <c:rich>
                  <a:bodyPr wrap="square" lIns="38100" tIns="19050" rIns="38100" bIns="19050">
                    <a:noAutofit/>
                  </a:bodyPr>
                  <a:lstStyle/>
                  <a:p>
                    <a:pPr>
                      <a:defRPr sz="1000">
                        <a:solidFill>
                          <a:schemeClr val="tx1"/>
                        </a:solidFill>
                      </a:defRPr>
                    </a:pPr>
                    <a:fld id="{B1C98033-90CB-4E39-BF06-EB559785C1D4}" type="CATEGORYNAME">
                      <a:rPr lang="ja-JP" altLang="en-US"/>
                      <a:pPr>
                        <a:defRPr sz="1000">
                          <a:solidFill>
                            <a:schemeClr val="tx1"/>
                          </a:solidFill>
                        </a:defRPr>
                      </a:pPr>
                      <a:t>[分類名]</a:t>
                    </a:fld>
                    <a:r>
                      <a:rPr lang="ja-JP" altLang="en-US" baseline="0"/>
                      <a:t>
</a:t>
                    </a:r>
                    <a:r>
                      <a:rPr lang="en-US" altLang="ja-JP" baseline="0"/>
                      <a:t>0.07%</a:t>
                    </a:r>
                  </a:p>
                </c:rich>
              </c:tx>
              <c:spPr>
                <a:ln>
                  <a:solidFill>
                    <a:srgbClr val="000000"/>
                  </a:solidFill>
                </a:ln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4868-41C7-B76A-67A6F1F34095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8-41C7-B76A-67A6F1F34095}"/>
                </c:ext>
              </c:extLst>
            </c:dLbl>
            <c:numFmt formatCode="0.00%" sourceLinked="0"/>
            <c:spPr>
              <a:ln>
                <a:solidFill>
                  <a:srgbClr val="000000"/>
                </a:solidFill>
              </a:ln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1000">
                    <a:solidFill>
                      <a:schemeClr val="tx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'円グラフ（令和４年度）'!$B$20:$B$26</c:f>
              <c:strCache>
                <c:ptCount val="7"/>
                <c:pt idx="0">
                  <c:v> 総務費</c:v>
                </c:pt>
                <c:pt idx="1">
                  <c:v> 保険給付費</c:v>
                </c:pt>
                <c:pt idx="2">
                  <c:v> 国民健康保険事業費納付金</c:v>
                </c:pt>
                <c:pt idx="3">
                  <c:v> 共同事業拠出金</c:v>
                </c:pt>
                <c:pt idx="4">
                  <c:v> 保健事業費</c:v>
                </c:pt>
                <c:pt idx="5">
                  <c:v> 基金積立金</c:v>
                </c:pt>
                <c:pt idx="6">
                  <c:v> その他</c:v>
                </c:pt>
              </c:strCache>
            </c:strRef>
          </c:cat>
          <c:val>
            <c:numRef>
              <c:f>'円グラフ（令和４年度）'!$C$20:$C$26</c:f>
              <c:numCache>
                <c:formatCode>#,##0_);[Red]\(#,##0\)</c:formatCode>
                <c:ptCount val="7"/>
                <c:pt idx="0">
                  <c:v>242208</c:v>
                </c:pt>
                <c:pt idx="1">
                  <c:v>10960979</c:v>
                </c:pt>
                <c:pt idx="2">
                  <c:v>5113976</c:v>
                </c:pt>
                <c:pt idx="3">
                  <c:v>1</c:v>
                </c:pt>
                <c:pt idx="4">
                  <c:v>137358</c:v>
                </c:pt>
                <c:pt idx="5">
                  <c:v>238598</c:v>
                </c:pt>
                <c:pt idx="6">
                  <c:v>11384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68-41C7-B76A-67A6F1F34095}"/>
            </c:ext>
          </c:extLst>
        </c:ser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9-4868-41C7-B76A-67A6F1F3409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A-4868-41C7-B76A-67A6F1F34095}"/>
              </c:ext>
            </c:extLst>
          </c:dPt>
          <c:dLbls>
            <c:dLbl>
              <c:idx val="0"/>
              <c:layout>
                <c:manualLayout>
                  <c:x val="3.4746351153584931E-2"/>
                  <c:y val="-0.15850924831760099"/>
                </c:manualLayout>
              </c:layout>
              <c:spPr>
                <a:ln>
                  <a:solidFill>
                    <a:srgbClr val="000000"/>
                  </a:solidFill>
                </a:ln>
              </c:spPr>
              <c:txPr>
                <a:bodyPr>
                  <a:sp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8-41C7-B76A-67A6F1F34095}"/>
                </c:ext>
              </c:extLst>
            </c:dLbl>
            <c:dLbl>
              <c:idx val="1"/>
              <c:layout>
                <c:manualLayout>
                  <c:x val="1.2464692570932818E-2"/>
                  <c:y val="0.20490824010086359"/>
                </c:manualLayout>
              </c:layout>
              <c:spPr>
                <a:ln>
                  <a:solidFill>
                    <a:srgbClr val="000000"/>
                  </a:solidFill>
                </a:ln>
              </c:spPr>
              <c:txPr>
                <a:bodyPr>
                  <a:spAutoFit/>
                </a:bodyPr>
                <a:lstStyle/>
                <a:p>
                  <a:pPr>
                    <a:defRPr sz="1000">
                      <a:solidFill>
                        <a:schemeClr val="tx1"/>
                      </a:solidFill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868-41C7-B76A-67A6F1F34095}"/>
                </c:ext>
              </c:extLst>
            </c:dLbl>
            <c:spPr>
              <a:ln>
                <a:solidFill>
                  <a:srgbClr val="000000"/>
                </a:solidFill>
              </a:ln>
            </c:spPr>
            <c:txPr>
              <a:bodyPr rot="0" horzOverflow="overflow" anchor="ctr" anchorCtr="1">
                <a:spAutoFit/>
              </a:bodyPr>
              <a:lstStyle/>
              <a:p>
                <a:pPr algn="ctr" rtl="0">
                  <a:defRPr sz="1000">
                    <a:solidFill>
                      <a:schemeClr val="tx1"/>
                    </a:solidFill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'円グラフ（令和４年度）'!$B$20:$B$26</c:f>
              <c:strCache>
                <c:ptCount val="7"/>
                <c:pt idx="0">
                  <c:v> 総務費</c:v>
                </c:pt>
                <c:pt idx="1">
                  <c:v> 保険給付費</c:v>
                </c:pt>
                <c:pt idx="2">
                  <c:v> 国民健康保険事業費納付金</c:v>
                </c:pt>
                <c:pt idx="3">
                  <c:v> 共同事業拠出金</c:v>
                </c:pt>
                <c:pt idx="4">
                  <c:v> 保健事業費</c:v>
                </c:pt>
                <c:pt idx="5">
                  <c:v> 基金積立金</c:v>
                </c:pt>
                <c:pt idx="6">
                  <c:v> その他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B-4868-41C7-B76A-67A6F1F3409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txPr>
    <a:bodyPr horzOverflow="overflow"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/>
    </a:p>
  </c:txPr>
  <c:printSettings>
    <c:headerFooter/>
    <c:pageMargins b="0.27559055118110226" l="0.59055118110236171" r="0.23622047244094488" t="0.59055118110236171" header="0.30000000000000027" footer="0.30000000000000027"/>
    <c:pageSetup orientation="portrait"/>
  </c:printSettings>
  <c:userShapes r:id="rId1"/>
  <c:extLst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207010</xdr:colOff>
      <xdr:row>12</xdr:row>
      <xdr:rowOff>116205</xdr:rowOff>
    </xdr:from>
    <xdr:to>
      <xdr:col>6</xdr:col>
      <xdr:colOff>377190</xdr:colOff>
      <xdr:row>16</xdr:row>
      <xdr:rowOff>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>
        <a:xfrm>
          <a:off x="5113655" y="2887980"/>
          <a:ext cx="1427480" cy="58674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horzOverflow="overflow" wrap="square" lIns="27432" tIns="18288" rIns="0" bIns="0" anchor="t" upright="1"/>
        <a:lstStyle/>
        <a:p>
          <a:pPr algn="l" rtl="1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・保険財政共同安定化事業</a:t>
          </a:r>
        </a:p>
        <a:p>
          <a:pPr algn="l" rtl="1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交付金</a:t>
          </a:r>
        </a:p>
        <a:p>
          <a:pPr algn="l" rtl="1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・高額医療費共同事業交付金</a:t>
          </a:r>
        </a:p>
      </xdr:txBody>
    </xdr:sp>
    <xdr:clientData/>
  </xdr:twoCellAnchor>
  <xdr:twoCellAnchor>
    <xdr:from>
      <xdr:col>4</xdr:col>
      <xdr:colOff>214630</xdr:colOff>
      <xdr:row>3</xdr:row>
      <xdr:rowOff>0</xdr:rowOff>
    </xdr:from>
    <xdr:to>
      <xdr:col>13</xdr:col>
      <xdr:colOff>328084</xdr:colOff>
      <xdr:row>20</xdr:row>
      <xdr:rowOff>10584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229445</xdr:colOff>
      <xdr:row>20</xdr:row>
      <xdr:rowOff>161289</xdr:rowOff>
    </xdr:from>
    <xdr:to>
      <xdr:col>13</xdr:col>
      <xdr:colOff>328084</xdr:colOff>
      <xdr:row>42</xdr:row>
      <xdr:rowOff>42334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</cdr:x>
      <cdr:y>0.5415</cdr:y>
    </cdr:from>
    <cdr:to>
      <cdr:x>0.65475</cdr:x>
      <cdr:y>0.6</cdr:y>
    </cdr:to>
    <cdr:sp macro="" textlink="">
      <cdr:nvSpPr>
        <cdr:cNvPr id="2" name="Rectangle 6"/>
        <cdr:cNvSpPr>
          <a:spLocks xmlns:a="http://schemas.openxmlformats.org/drawingml/2006/main" noChangeArrowheads="1"/>
        </cdr:cNvSpPr>
      </cdr:nvSpPr>
      <cdr:spPr>
        <a:xfrm xmlns:a="http://schemas.openxmlformats.org/drawingml/2006/main">
          <a:off x="1601044" y="1652211"/>
          <a:ext cx="1294767" cy="17849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overflow" horzOverflow="overflow" wrap="square" lIns="27432" tIns="1828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１６，９０６，４８６千円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0.38375</cdr:x>
      <cdr:y>0.53625</cdr:y>
    </cdr:from>
    <cdr:to>
      <cdr:x>0.672</cdr:x>
      <cdr:y>0.57925</cdr:y>
    </cdr:to>
    <cdr:sp macro="" textlink="">
      <cdr:nvSpPr>
        <cdr:cNvPr id="2" name="Rectangle 5"/>
        <cdr:cNvSpPr>
          <a:spLocks xmlns:a="http://schemas.openxmlformats.org/drawingml/2006/main" noChangeArrowheads="1"/>
        </cdr:cNvSpPr>
      </cdr:nvSpPr>
      <cdr:spPr>
        <a:xfrm xmlns:a="http://schemas.openxmlformats.org/drawingml/2006/main">
          <a:off x="1702113" y="1825861"/>
          <a:ext cx="1278525" cy="1464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overflow" horzOverflow="overflow" wrap="square" lIns="27432" tIns="18288" rIns="0" bIns="0" anchor="ctr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1">
            <a:defRPr sz="1000"/>
          </a:pPr>
          <a:r>
            <a:rPr lang="ja-JP" altLang="en-US" sz="1000" b="0" i="0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１６，７０４，５０４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千円　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7"/>
  <sheetViews>
    <sheetView tabSelected="1" view="pageBreakPreview" zoomScaleSheetLayoutView="100" workbookViewId="0">
      <selection activeCell="M2" sqref="M2"/>
    </sheetView>
  </sheetViews>
  <sheetFormatPr defaultRowHeight="13.5" x14ac:dyDescent="0.15"/>
  <cols>
    <col min="1" max="1" width="3.5" style="1" customWidth="1"/>
    <col min="2" max="2" width="40.625" style="1" customWidth="1"/>
    <col min="3" max="4" width="18.625" style="1" customWidth="1"/>
    <col min="5" max="10" width="9" style="1" customWidth="1"/>
    <col min="11" max="11" width="3.25" style="1" customWidth="1"/>
    <col min="12" max="12" width="9" style="1" customWidth="1"/>
    <col min="13" max="16384" width="9" style="1"/>
  </cols>
  <sheetData>
    <row r="1" spans="2:14" ht="24.75" customHeight="1" x14ac:dyDescent="0.15">
      <c r="J1" s="9"/>
      <c r="L1" s="9"/>
      <c r="M1" s="26" t="s">
        <v>26</v>
      </c>
      <c r="N1" s="26"/>
    </row>
    <row r="2" spans="2:14" ht="18.75" x14ac:dyDescent="0.15">
      <c r="B2" s="24" t="s">
        <v>25</v>
      </c>
      <c r="C2" s="25"/>
      <c r="D2" s="25"/>
      <c r="E2" s="25"/>
      <c r="F2" s="25"/>
      <c r="G2" s="25"/>
      <c r="H2" s="25"/>
      <c r="I2" s="25"/>
      <c r="J2" s="25"/>
    </row>
    <row r="3" spans="2:14" x14ac:dyDescent="0.15">
      <c r="I3" s="8" t="s">
        <v>6</v>
      </c>
    </row>
    <row r="4" spans="2:14" ht="17.25" customHeight="1" x14ac:dyDescent="0.15">
      <c r="B4" s="12" t="s">
        <v>0</v>
      </c>
      <c r="C4" s="11" t="s">
        <v>4</v>
      </c>
      <c r="D4" s="13"/>
    </row>
    <row r="5" spans="2:14" ht="17.25" customHeight="1" x14ac:dyDescent="0.15">
      <c r="B5" s="14" t="s">
        <v>8</v>
      </c>
      <c r="C5" s="20">
        <v>4017781</v>
      </c>
      <c r="D5" s="16">
        <f>+C5/C10</f>
        <v>0.23764731476428633</v>
      </c>
    </row>
    <row r="6" spans="2:14" ht="17.25" customHeight="1" x14ac:dyDescent="0.15">
      <c r="B6" s="14" t="s">
        <v>10</v>
      </c>
      <c r="C6" s="20">
        <v>401</v>
      </c>
      <c r="D6" s="16">
        <v>5.0000000000000001E-4</v>
      </c>
    </row>
    <row r="7" spans="2:14" ht="17.25" customHeight="1" x14ac:dyDescent="0.15">
      <c r="B7" s="14" t="s">
        <v>11</v>
      </c>
      <c r="C7" s="20">
        <v>11156031</v>
      </c>
      <c r="D7" s="16">
        <f>+C7/C10</f>
        <v>0.65986692917735834</v>
      </c>
    </row>
    <row r="8" spans="2:14" ht="17.25" customHeight="1" x14ac:dyDescent="0.15">
      <c r="B8" s="14" t="s">
        <v>7</v>
      </c>
      <c r="C8" s="20">
        <v>1475303</v>
      </c>
      <c r="D8" s="16">
        <f>+C8/C10</f>
        <v>8.7262545274044534E-2</v>
      </c>
    </row>
    <row r="9" spans="2:14" ht="17.25" customHeight="1" x14ac:dyDescent="0.15">
      <c r="B9" s="14" t="s">
        <v>5</v>
      </c>
      <c r="C9" s="20">
        <f>SUM(C13:C15)</f>
        <v>256970</v>
      </c>
      <c r="D9" s="16">
        <f>+C9/C10</f>
        <v>1.5199492076591197E-2</v>
      </c>
    </row>
    <row r="10" spans="2:14" ht="17.25" customHeight="1" x14ac:dyDescent="0.15">
      <c r="B10" s="15" t="s">
        <v>19</v>
      </c>
      <c r="C10" s="21">
        <f>SUM(C5:C9)</f>
        <v>16906486</v>
      </c>
      <c r="D10" s="16">
        <v>1</v>
      </c>
    </row>
    <row r="11" spans="2:14" x14ac:dyDescent="0.15">
      <c r="B11" s="2"/>
      <c r="C11" s="4"/>
      <c r="D11" s="5"/>
    </row>
    <row r="12" spans="2:14" ht="18" customHeight="1" x14ac:dyDescent="0.15">
      <c r="B12" s="17" t="s">
        <v>22</v>
      </c>
      <c r="C12" s="18"/>
      <c r="D12" s="6"/>
    </row>
    <row r="13" spans="2:14" ht="18" customHeight="1" x14ac:dyDescent="0.15">
      <c r="B13" s="14" t="s">
        <v>3</v>
      </c>
      <c r="C13" s="20">
        <v>238589</v>
      </c>
      <c r="D13" s="6"/>
    </row>
    <row r="14" spans="2:14" ht="18" customHeight="1" x14ac:dyDescent="0.15">
      <c r="B14" s="14" t="s">
        <v>1</v>
      </c>
      <c r="C14" s="20">
        <v>18340</v>
      </c>
      <c r="D14" s="6"/>
    </row>
    <row r="15" spans="2:14" ht="18" customHeight="1" x14ac:dyDescent="0.15">
      <c r="B15" s="14" t="s">
        <v>12</v>
      </c>
      <c r="C15" s="20">
        <v>41</v>
      </c>
      <c r="D15" s="6"/>
    </row>
    <row r="16" spans="2:14" ht="18" customHeight="1" x14ac:dyDescent="0.15">
      <c r="B16" s="14" t="s">
        <v>13</v>
      </c>
      <c r="C16" s="20">
        <v>0</v>
      </c>
      <c r="D16" s="6"/>
    </row>
    <row r="19" spans="2:4" ht="18" customHeight="1" x14ac:dyDescent="0.15">
      <c r="B19" s="12" t="s">
        <v>2</v>
      </c>
      <c r="C19" s="11" t="s">
        <v>4</v>
      </c>
      <c r="D19" s="13"/>
    </row>
    <row r="20" spans="2:4" ht="18" customHeight="1" x14ac:dyDescent="0.15">
      <c r="B20" s="14" t="s">
        <v>18</v>
      </c>
      <c r="C20" s="20">
        <v>242208</v>
      </c>
      <c r="D20" s="16">
        <f>+C20/C27</f>
        <v>1.4499562513200033E-2</v>
      </c>
    </row>
    <row r="21" spans="2:4" ht="18" customHeight="1" x14ac:dyDescent="0.15">
      <c r="B21" s="14" t="s">
        <v>14</v>
      </c>
      <c r="C21" s="20">
        <v>10960979</v>
      </c>
      <c r="D21" s="16">
        <v>0.64990000000000003</v>
      </c>
    </row>
    <row r="22" spans="2:4" ht="18" customHeight="1" x14ac:dyDescent="0.15">
      <c r="B22" s="14" t="s">
        <v>23</v>
      </c>
      <c r="C22" s="20">
        <v>5113976</v>
      </c>
      <c r="D22" s="16">
        <f>+C22/C27</f>
        <v>0.30614354068818805</v>
      </c>
    </row>
    <row r="23" spans="2:4" ht="18" customHeight="1" x14ac:dyDescent="0.15">
      <c r="B23" s="14" t="s">
        <v>17</v>
      </c>
      <c r="C23" s="20">
        <v>1</v>
      </c>
      <c r="D23" s="16">
        <f>+C23/C27</f>
        <v>5.9864094138922055E-8</v>
      </c>
    </row>
    <row r="24" spans="2:4" ht="18" customHeight="1" x14ac:dyDescent="0.15">
      <c r="B24" s="14" t="s">
        <v>15</v>
      </c>
      <c r="C24" s="20">
        <v>137358</v>
      </c>
      <c r="D24" s="16">
        <f>+C24/C27</f>
        <v>8.2228122427340563E-3</v>
      </c>
    </row>
    <row r="25" spans="2:4" ht="18" customHeight="1" x14ac:dyDescent="0.15">
      <c r="B25" s="14" t="s">
        <v>24</v>
      </c>
      <c r="C25" s="20">
        <v>238598</v>
      </c>
      <c r="D25" s="16">
        <f>+C25/C27</f>
        <v>1.4283453133358524E-2</v>
      </c>
    </row>
    <row r="26" spans="2:4" ht="18" customHeight="1" x14ac:dyDescent="0.15">
      <c r="B26" s="14" t="s">
        <v>5</v>
      </c>
      <c r="C26" s="20">
        <f>SUM(C30:C31)</f>
        <v>11384</v>
      </c>
      <c r="D26" s="16">
        <f>+C26/C27</f>
        <v>6.8149284767748865E-4</v>
      </c>
    </row>
    <row r="27" spans="2:4" ht="18" customHeight="1" x14ac:dyDescent="0.15">
      <c r="B27" s="15" t="s">
        <v>19</v>
      </c>
      <c r="C27" s="21">
        <f>SUM(C20:C26)</f>
        <v>16704504</v>
      </c>
      <c r="D27" s="16">
        <v>1</v>
      </c>
    </row>
    <row r="28" spans="2:4" x14ac:dyDescent="0.15">
      <c r="B28" s="3"/>
      <c r="C28" s="22"/>
      <c r="D28" s="5"/>
    </row>
    <row r="29" spans="2:4" ht="18" customHeight="1" x14ac:dyDescent="0.15">
      <c r="B29" s="17" t="s">
        <v>22</v>
      </c>
      <c r="C29" s="23"/>
      <c r="D29" s="5"/>
    </row>
    <row r="30" spans="2:4" ht="18" customHeight="1" x14ac:dyDescent="0.15">
      <c r="B30" s="14" t="s">
        <v>20</v>
      </c>
      <c r="C30" s="20">
        <v>11384</v>
      </c>
      <c r="D30" s="6"/>
    </row>
    <row r="31" spans="2:4" ht="18" customHeight="1" x14ac:dyDescent="0.15">
      <c r="B31" s="14" t="s">
        <v>21</v>
      </c>
      <c r="C31" s="20">
        <v>0</v>
      </c>
      <c r="D31" s="6"/>
    </row>
    <row r="34" spans="2:4" ht="21" customHeight="1" x14ac:dyDescent="0.15">
      <c r="B34" s="14" t="s">
        <v>16</v>
      </c>
      <c r="C34" s="19">
        <f>C10-C27</f>
        <v>201982</v>
      </c>
      <c r="D34" s="7"/>
    </row>
    <row r="37" spans="2:4" ht="14.25" x14ac:dyDescent="0.15">
      <c r="B37" s="10" t="s">
        <v>9</v>
      </c>
    </row>
  </sheetData>
  <mergeCells count="2">
    <mergeCell ref="B2:J2"/>
    <mergeCell ref="M1:N1"/>
  </mergeCells>
  <phoneticPr fontId="1"/>
  <pageMargins left="0.59055118110236227" right="0.23622047244094488" top="0.59055118110236227" bottom="0.27559055118110237" header="0.51181102362204722" footer="0.51181102362204722"/>
  <pageSetup paperSize="9" scale="8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円グラフ（令和４年度）</vt:lpstr>
      <vt:lpstr>Sheet1</vt:lpstr>
      <vt:lpstr>'円グラフ（令和４年度）'!Print_Area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K00WS05</dc:creator>
  <cp:lastModifiedBy>A16P239</cp:lastModifiedBy>
  <cp:lastPrinted>2022-07-27T06:48:13Z</cp:lastPrinted>
  <dcterms:created xsi:type="dcterms:W3CDTF">2010-04-06T05:39:09Z</dcterms:created>
  <dcterms:modified xsi:type="dcterms:W3CDTF">2023-12-12T07:38:49Z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2020-07-20T06:30:00Z</vt:filetime>
  </property>
</Properties>
</file>