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令和06年度\110 財務\020 支出負担行為伺関係\004 委託料\006 コールセンター運営業務委託\R7.02-R8.06（プロポーザル）\02 参考見積依頼\"/>
    </mc:Choice>
  </mc:AlternateContent>
  <xr:revisionPtr revIDLastSave="0" documentId="13_ncr:1_{CFF0FB87-FB3D-4FE4-A6CC-424DB2336AD6}" xr6:coauthVersionLast="36" xr6:coauthVersionMax="36" xr10:uidLastSave="{00000000-0000-0000-0000-000000000000}"/>
  <bookViews>
    <workbookView xWindow="0" yWindow="0" windowWidth="28800" windowHeight="12285" xr2:uid="{A5E0D8DF-FBD8-4AC4-A0CB-165B7ED50BBF}"/>
  </bookViews>
  <sheets>
    <sheet name="2024年7月_入電数" sheetId="3" r:id="rId1"/>
    <sheet name="2024年8月_入電数" sheetId="4" r:id="rId2"/>
    <sheet name="2024年7月_曜日別・時間別" sheetId="5" r:id="rId3"/>
    <sheet name="2024年8月_曜日別・時間別" sheetId="7" r:id="rId4"/>
  </sheets>
  <externalReferences>
    <externalReference r:id="rId5"/>
    <externalReference r:id="rId6"/>
  </externalReferences>
  <definedNames>
    <definedName name="_xlnm._FilterDatabase" localSheetId="2" hidden="1">'2024年7月_曜日別・時間別'!#REF!</definedName>
    <definedName name="_xlnm._FilterDatabase" localSheetId="3" hidden="1">'2024年8月_曜日別・時間別'!#REF!</definedName>
    <definedName name="_xlnm.Print_Area" localSheetId="0">'2024年7月_入電数'!$A$1:$Y$14</definedName>
    <definedName name="_xlnm.Print_Area" localSheetId="1">'2024年8月_入電数'!$A$1:$Y$32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7" l="1"/>
  <c r="C12" i="7"/>
  <c r="C30" i="5" l="1"/>
  <c r="C12" i="5"/>
  <c r="AI6" i="4" l="1"/>
  <c r="D5" i="4"/>
  <c r="E4" i="4"/>
  <c r="F4" i="4" s="1"/>
  <c r="AI6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E5" i="4" l="1"/>
  <c r="F5" i="4"/>
  <c r="G4" i="4"/>
  <c r="H4" i="4" l="1"/>
  <c r="G5" i="4"/>
  <c r="I4" i="4" l="1"/>
  <c r="H5" i="4"/>
  <c r="J4" i="4" l="1"/>
  <c r="I5" i="4"/>
  <c r="J5" i="4" l="1"/>
  <c r="K4" i="4"/>
  <c r="L4" i="4" l="1"/>
  <c r="K5" i="4"/>
  <c r="M4" i="4" l="1"/>
  <c r="L5" i="4"/>
  <c r="M5" i="4" l="1"/>
  <c r="N4" i="4"/>
  <c r="O4" i="4" l="1"/>
  <c r="N5" i="4"/>
  <c r="P4" i="4" l="1"/>
  <c r="O5" i="4"/>
  <c r="Q4" i="4" l="1"/>
  <c r="P5" i="4"/>
  <c r="Q5" i="4" l="1"/>
  <c r="R4" i="4"/>
  <c r="R5" i="4" l="1"/>
  <c r="S4" i="4"/>
  <c r="T4" i="4" l="1"/>
  <c r="S5" i="4"/>
  <c r="U4" i="4" l="1"/>
  <c r="T5" i="4"/>
  <c r="V4" i="4" l="1"/>
  <c r="U5" i="4"/>
  <c r="V5" i="4" l="1"/>
  <c r="W4" i="4"/>
  <c r="X4" i="4" l="1"/>
  <c r="W5" i="4"/>
  <c r="Y4" i="4" l="1"/>
  <c r="X5" i="4"/>
  <c r="Y5" i="4" l="1"/>
  <c r="Z4" i="4"/>
  <c r="Z5" i="4" l="1"/>
  <c r="AA4" i="4"/>
  <c r="AA5" i="4" l="1"/>
  <c r="AB4" i="4"/>
  <c r="AC4" i="4" l="1"/>
  <c r="AB5" i="4"/>
  <c r="AC5" i="4" l="1"/>
  <c r="AD4" i="4"/>
  <c r="AE4" i="4" l="1"/>
  <c r="AD5" i="4"/>
  <c r="AF4" i="4" l="1"/>
  <c r="AE5" i="4"/>
  <c r="AG4" i="4" l="1"/>
  <c r="AF5" i="4"/>
  <c r="AG5" i="4" l="1"/>
  <c r="AH4" i="4"/>
  <c r="AH5" i="4" s="1"/>
</calcChain>
</file>

<file path=xl/sharedStrings.xml><?xml version="1.0" encoding="utf-8"?>
<sst xmlns="http://schemas.openxmlformats.org/spreadsheetml/2006/main" count="58" uniqueCount="30">
  <si>
    <t>■曜日件数</t>
    <rPh sb="1" eb="3">
      <t>ヨウビ</t>
    </rPh>
    <rPh sb="3" eb="5">
      <t>ケンスウ</t>
    </rPh>
    <phoneticPr fontId="2"/>
  </si>
  <si>
    <t>曜日</t>
    <rPh sb="0" eb="2">
      <t>ヨウビ</t>
    </rPh>
    <phoneticPr fontId="2"/>
  </si>
  <si>
    <t>件数</t>
    <rPh sb="0" eb="2">
      <t>ケンスウ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</si>
  <si>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</si>
  <si>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</si>
  <si>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</si>
  <si>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</si>
  <si>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</si>
  <si>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合計</t>
    <rPh sb="0" eb="2">
      <t>ゴウケイ</t>
    </rPh>
    <phoneticPr fontId="2"/>
  </si>
  <si>
    <t>■時間帯別件数</t>
    <rPh sb="1" eb="4">
      <t>ジカンタイ</t>
    </rPh>
    <rPh sb="4" eb="5">
      <t>ベツ</t>
    </rPh>
    <rPh sb="5" eb="7">
      <t>ケンスウ</t>
    </rPh>
    <phoneticPr fontId="2"/>
  </si>
  <si>
    <t>時間帯</t>
    <rPh sb="0" eb="3">
      <t>ジカンタイ</t>
    </rPh>
    <phoneticPr fontId="2"/>
  </si>
  <si>
    <t>8：30～9：30</t>
    <phoneticPr fontId="2"/>
  </si>
  <si>
    <t>9：31～10：30</t>
    <phoneticPr fontId="2"/>
  </si>
  <si>
    <t>10：31～11：30</t>
    <phoneticPr fontId="2"/>
  </si>
  <si>
    <t>11：31～12：30</t>
    <phoneticPr fontId="2"/>
  </si>
  <si>
    <t>12：31～13：30</t>
    <phoneticPr fontId="2"/>
  </si>
  <si>
    <t>13：31～14：30</t>
    <phoneticPr fontId="2"/>
  </si>
  <si>
    <t>14：31～15：30</t>
    <phoneticPr fontId="2"/>
  </si>
  <si>
    <t>15：31～16：30</t>
    <phoneticPr fontId="2"/>
  </si>
  <si>
    <t>16：31～17：30</t>
    <phoneticPr fontId="2"/>
  </si>
  <si>
    <t>鎌倉市市民課コールセンター業務　月次報告書_7月</t>
    <rPh sb="3" eb="6">
      <t>シミンカ</t>
    </rPh>
    <phoneticPr fontId="2"/>
  </si>
  <si>
    <t>営業時間</t>
    <rPh sb="0" eb="2">
      <t>エイギョウ</t>
    </rPh>
    <rPh sb="2" eb="4">
      <t>ジカン</t>
    </rPh>
    <phoneticPr fontId="2"/>
  </si>
  <si>
    <t>7月分</t>
    <phoneticPr fontId="2"/>
  </si>
  <si>
    <t>8月分</t>
    <phoneticPr fontId="2"/>
  </si>
  <si>
    <t>合計</t>
    <phoneticPr fontId="2"/>
  </si>
  <si>
    <t>市民課　コールセンター実証実験</t>
    <rPh sb="0" eb="3">
      <t>シミンカ</t>
    </rPh>
    <rPh sb="11" eb="13">
      <t>ジッショウ</t>
    </rPh>
    <rPh sb="13" eb="15">
      <t>ジッケン</t>
    </rPh>
    <phoneticPr fontId="2"/>
  </si>
  <si>
    <t>平日 8:30～17:00
（祝日除く）</t>
    <rPh sb="0" eb="2">
      <t>ヘイジツ</t>
    </rPh>
    <rPh sb="15" eb="17">
      <t>シュクジツ</t>
    </rPh>
    <rPh sb="17" eb="18">
      <t>ノゾ</t>
    </rPh>
    <phoneticPr fontId="2"/>
  </si>
  <si>
    <t>入電数</t>
    <rPh sb="0" eb="2">
      <t>ニュウデン</t>
    </rPh>
    <phoneticPr fontId="2"/>
  </si>
  <si>
    <t xml:space="preserve">■曜日別件数 </t>
    <rPh sb="1" eb="3">
      <t>ヨウビ</t>
    </rPh>
    <rPh sb="3" eb="4">
      <t>ベツ</t>
    </rPh>
    <rPh sb="4" eb="6">
      <t>ケンスウ</t>
    </rPh>
    <phoneticPr fontId="2"/>
  </si>
  <si>
    <t>鎌倉市市民課コールセンター業務　月次報告書_8月</t>
    <rPh sb="3" eb="6">
      <t>シミンカ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</si>
</sst>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m/d;@"/>
  </numFmts>
  <fonts count="20" x14ac:knownFonts="1">
    <font>
      <sz val="11"/>
      <color theme="1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20"/>
      <color rgb="FFFFFFFF"/>
      <name val="メイリオ"/>
      <family val="3"/>
      <charset val="128"/>
    </font>
    <font>
      <b/>
      <sz val="12"/>
      <color rgb="FFFFFFFF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14"/>
      <color rgb="FF444444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double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rgb="FF000000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20" fontId="0" fillId="0" borderId="0" xfId="0" applyNumberFormat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1" fillId="0" borderId="13" xfId="0" applyNumberFormat="1" applyFont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177" fontId="7" fillId="5" borderId="6" xfId="0" applyNumberFormat="1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Continuous" vertical="center"/>
    </xf>
    <xf numFmtId="0" fontId="10" fillId="6" borderId="15" xfId="0" applyFont="1" applyFill="1" applyBorder="1" applyAlignment="1">
      <alignment horizontal="centerContinuous" vertical="center"/>
    </xf>
    <xf numFmtId="0" fontId="11" fillId="0" borderId="16" xfId="0" applyFont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1" xfId="0" applyFont="1" applyBorder="1" applyAlignment="1">
      <alignment horizontal="right" vertical="center"/>
    </xf>
    <xf numFmtId="0" fontId="19" fillId="2" borderId="1" xfId="0" applyFont="1" applyFill="1" applyBorder="1">
      <alignment vertical="center"/>
    </xf>
    <xf numFmtId="0" fontId="19" fillId="0" borderId="1" xfId="0" applyFont="1" applyBorder="1">
      <alignment vertical="center"/>
    </xf>
    <xf numFmtId="0" fontId="0" fillId="2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1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受電状況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'2024年7月_入電数'!$B$6</c:f>
              <c:strCache>
                <c:ptCount val="1"/>
                <c:pt idx="0">
                  <c:v>入電数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'2024年7月_入電数'!$D$4:$AH$4</c:f>
              <c:numCache>
                <c:formatCode>m/d;@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'2024年7月_入電数'!$D$6:$AH$6</c:f>
              <c:numCache>
                <c:formatCode>General</c:formatCode>
                <c:ptCount val="31"/>
                <c:pt idx="0">
                  <c:v>185</c:v>
                </c:pt>
                <c:pt idx="1">
                  <c:v>95</c:v>
                </c:pt>
                <c:pt idx="2">
                  <c:v>108</c:v>
                </c:pt>
                <c:pt idx="3">
                  <c:v>91</c:v>
                </c:pt>
                <c:pt idx="4">
                  <c:v>101</c:v>
                </c:pt>
                <c:pt idx="7">
                  <c:v>127</c:v>
                </c:pt>
                <c:pt idx="8">
                  <c:v>110</c:v>
                </c:pt>
                <c:pt idx="9">
                  <c:v>81</c:v>
                </c:pt>
                <c:pt idx="10">
                  <c:v>69</c:v>
                </c:pt>
                <c:pt idx="11">
                  <c:v>76</c:v>
                </c:pt>
                <c:pt idx="15">
                  <c:v>142</c:v>
                </c:pt>
                <c:pt idx="16">
                  <c:v>123</c:v>
                </c:pt>
                <c:pt idx="17">
                  <c:v>80</c:v>
                </c:pt>
                <c:pt idx="18">
                  <c:v>107</c:v>
                </c:pt>
                <c:pt idx="21">
                  <c:v>87</c:v>
                </c:pt>
                <c:pt idx="22">
                  <c:v>90</c:v>
                </c:pt>
                <c:pt idx="23">
                  <c:v>78</c:v>
                </c:pt>
                <c:pt idx="24">
                  <c:v>78</c:v>
                </c:pt>
                <c:pt idx="25">
                  <c:v>79</c:v>
                </c:pt>
                <c:pt idx="28">
                  <c:v>119</c:v>
                </c:pt>
                <c:pt idx="29">
                  <c:v>99</c:v>
                </c:pt>
                <c:pt idx="30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7-4D77-8CBE-6A0E0282F8A1}"/>
            </c:ext>
          </c:extLst>
        </c:ser>
        <c:ser>
          <c:idx val="1"/>
          <c:order val="1"/>
          <c:tx>
            <c:strRef>
              <c:f>'2024年7月_入電数'!#REF!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'2024年7月_入電数'!$D$4:$AH$4</c:f>
              <c:numCache>
                <c:formatCode>m/d;@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'2024年7月_入電数'!#REF!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7-4D77-8CBE-6A0E0282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8080"/>
        <c:axId val="27009840"/>
      </c:lineChart>
      <c:dateAx>
        <c:axId val="24198080"/>
        <c:scaling>
          <c:orientation val="minMax"/>
          <c:max val="45504"/>
        </c:scaling>
        <c:delete val="0"/>
        <c:axPos val="b"/>
        <c:numFmt formatCode="m/d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7009840"/>
        <c:crosses val="autoZero"/>
        <c:auto val="1"/>
        <c:lblOffset val="100"/>
        <c:baseTimeUnit val="days"/>
      </c:dateAx>
      <c:valAx>
        <c:axId val="27009840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41980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="1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受電状況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'2024年8月_入電数'!$B$6</c:f>
              <c:strCache>
                <c:ptCount val="1"/>
                <c:pt idx="0">
                  <c:v>入電数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'2024年8月_入電数'!$D$4:$AH$4</c:f>
              <c:numCache>
                <c:formatCode>m/d;@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'2024年8月_入電数'!$D$6:$AH$6</c:f>
              <c:numCache>
                <c:formatCode>General</c:formatCode>
                <c:ptCount val="31"/>
                <c:pt idx="0">
                  <c:v>85</c:v>
                </c:pt>
                <c:pt idx="1">
                  <c:v>95</c:v>
                </c:pt>
                <c:pt idx="4">
                  <c:v>123</c:v>
                </c:pt>
                <c:pt idx="5">
                  <c:v>122</c:v>
                </c:pt>
                <c:pt idx="6">
                  <c:v>98</c:v>
                </c:pt>
                <c:pt idx="7">
                  <c:v>101</c:v>
                </c:pt>
                <c:pt idx="8">
                  <c:v>87</c:v>
                </c:pt>
                <c:pt idx="12">
                  <c:v>137</c:v>
                </c:pt>
                <c:pt idx="13">
                  <c:v>101</c:v>
                </c:pt>
                <c:pt idx="14">
                  <c:v>88</c:v>
                </c:pt>
                <c:pt idx="15">
                  <c:v>67</c:v>
                </c:pt>
                <c:pt idx="18">
                  <c:v>124</c:v>
                </c:pt>
                <c:pt idx="19">
                  <c:v>106</c:v>
                </c:pt>
                <c:pt idx="20">
                  <c:v>92</c:v>
                </c:pt>
                <c:pt idx="21">
                  <c:v>87</c:v>
                </c:pt>
                <c:pt idx="22">
                  <c:v>92</c:v>
                </c:pt>
                <c:pt idx="25">
                  <c:v>116</c:v>
                </c:pt>
                <c:pt idx="26">
                  <c:v>81</c:v>
                </c:pt>
                <c:pt idx="27">
                  <c:v>74</c:v>
                </c:pt>
                <c:pt idx="28">
                  <c:v>60</c:v>
                </c:pt>
                <c:pt idx="29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D-4947-B51F-61E8983564DA}"/>
            </c:ext>
          </c:extLst>
        </c:ser>
        <c:ser>
          <c:idx val="1"/>
          <c:order val="1"/>
          <c:tx>
            <c:strRef>
              <c:f>'2024年8月_入電数'!#REF!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'2024年8月_入電数'!$D$4:$AH$4</c:f>
              <c:numCache>
                <c:formatCode>m/d;@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'2024年8月_入電数'!#REF!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D-4947-B51F-61E898356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8080"/>
        <c:axId val="27009840"/>
      </c:lineChart>
      <c:dateAx>
        <c:axId val="24198080"/>
        <c:scaling>
          <c:orientation val="minMax"/>
          <c:max val="45535"/>
        </c:scaling>
        <c:delete val="0"/>
        <c:axPos val="b"/>
        <c:numFmt formatCode="m/d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7009840"/>
        <c:crosses val="autoZero"/>
        <c:auto val="1"/>
        <c:lblOffset val="100"/>
        <c:baseTimeUnit val="days"/>
      </c:dateAx>
      <c:valAx>
        <c:axId val="2700984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4198080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="1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'2024年7月_曜日別・時間別'!$B$18</c:f>
          <c:strCache>
            <c:ptCount val="1"/>
            <c:pt idx="0">
              <c:v>■時間帯別件数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'2024年7月_曜日別・時間別'!$B$21:$B$29</c:f>
              <c:strCache>
                <c:ptCount val="9"/>
                <c:pt idx="0">
                  <c:v>8：30～9：30</c:v>
                </c:pt>
                <c:pt idx="1">
                  <c:v>9：31～10：30</c:v>
                </c:pt>
                <c:pt idx="2">
                  <c:v>10：31～11：30</c:v>
                </c:pt>
                <c:pt idx="3">
                  <c:v>11：31～12：30</c:v>
                </c:pt>
                <c:pt idx="4">
                  <c:v>12：31～13：30</c:v>
                </c:pt>
                <c:pt idx="5">
                  <c:v>13：31～14：30</c:v>
                </c:pt>
                <c:pt idx="6">
                  <c:v>14：31～15：30</c:v>
                </c:pt>
                <c:pt idx="7">
                  <c:v>15：31～16：30</c:v>
                </c:pt>
                <c:pt idx="8">
                  <c:v>16：31～17：30</c:v>
                </c:pt>
              </c:strCache>
            </c:strRef>
          </c:cat>
          <c:val>
            <c:numRef>
              <c:f>'2024年7月_曜日別・時間別'!$C$21:$C$29</c:f>
              <c:numCache>
                <c:formatCode>General</c:formatCode>
                <c:ptCount val="9"/>
                <c:pt idx="0">
                  <c:v>272</c:v>
                </c:pt>
                <c:pt idx="1">
                  <c:v>300</c:v>
                </c:pt>
                <c:pt idx="2">
                  <c:v>333</c:v>
                </c:pt>
                <c:pt idx="3">
                  <c:v>201</c:v>
                </c:pt>
                <c:pt idx="4">
                  <c:v>206</c:v>
                </c:pt>
                <c:pt idx="5">
                  <c:v>283</c:v>
                </c:pt>
                <c:pt idx="6">
                  <c:v>248</c:v>
                </c:pt>
                <c:pt idx="7">
                  <c:v>248</c:v>
                </c:pt>
                <c:pt idx="8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1-441B-AB71-C8ADCA387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18304"/>
        <c:axId val="965632192"/>
      </c:barChart>
      <c:catAx>
        <c:axId val="13341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5632192"/>
        <c:crosses val="autoZero"/>
        <c:auto val="1"/>
        <c:lblAlgn val="ctr"/>
        <c:lblOffset val="100"/>
        <c:noMultiLvlLbl val="0"/>
      </c:catAx>
      <c:valAx>
        <c:axId val="96563219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41830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'2024年7月_曜日別・時間別'!$B$4</c:f>
          <c:strCache>
            <c:ptCount val="1"/>
            <c:pt idx="0">
              <c:v>■曜日別件数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'2024年7月_曜日別・時間別'!$B$7:$B$11</c:f>
              <c:strCache>
                <c:ptCount val="5"/>
                <c:pt idx="0">
                  <c:v>月</c:v>
                </c:pt>
                <c:pt idx="1">
                  <c:v>火</c:v>
                </c:pt>
                <c:pt idx="2">
                  <c:v>水</c:v>
                </c:pt>
                <c:pt idx="3">
                  <c:v>木</c:v>
                </c:pt>
                <c:pt idx="4">
                  <c:v>金</c:v>
                </c:pt>
              </c:strCache>
            </c:strRef>
          </c:cat>
          <c:val>
            <c:numRef>
              <c:f>'2024年7月_曜日別・時間別'!$C$7:$C$11</c:f>
              <c:numCache>
                <c:formatCode>General</c:formatCode>
                <c:ptCount val="5"/>
                <c:pt idx="0">
                  <c:v>518</c:v>
                </c:pt>
                <c:pt idx="1">
                  <c:v>536</c:v>
                </c:pt>
                <c:pt idx="2">
                  <c:v>457</c:v>
                </c:pt>
                <c:pt idx="3">
                  <c:v>318</c:v>
                </c:pt>
                <c:pt idx="4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0-4DC8-B42D-696004AAE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18304"/>
        <c:axId val="965632192"/>
      </c:barChart>
      <c:catAx>
        <c:axId val="13341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5632192"/>
        <c:crosses val="autoZero"/>
        <c:auto val="1"/>
        <c:lblAlgn val="ctr"/>
        <c:lblOffset val="100"/>
        <c:noMultiLvlLbl val="0"/>
      </c:catAx>
      <c:valAx>
        <c:axId val="96563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41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'2024年8月_曜日別・時間別'!$B$18</c:f>
          <c:strCache>
            <c:ptCount val="1"/>
            <c:pt idx="0">
              <c:v>■時間帯別件数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'2024年8月_曜日別・時間別'!$B$21:$B$29</c:f>
              <c:strCache>
                <c:ptCount val="9"/>
                <c:pt idx="0">
                  <c:v>8：30～9：30</c:v>
                </c:pt>
                <c:pt idx="1">
                  <c:v>9：31～10：30</c:v>
                </c:pt>
                <c:pt idx="2">
                  <c:v>10：31～11：30</c:v>
                </c:pt>
                <c:pt idx="3">
                  <c:v>11：31～12：30</c:v>
                </c:pt>
                <c:pt idx="4">
                  <c:v>12：31～13：30</c:v>
                </c:pt>
                <c:pt idx="5">
                  <c:v>13：31～14：30</c:v>
                </c:pt>
                <c:pt idx="6">
                  <c:v>14：31～15：30</c:v>
                </c:pt>
                <c:pt idx="7">
                  <c:v>15：31～16：30</c:v>
                </c:pt>
                <c:pt idx="8">
                  <c:v>16：31～17：30</c:v>
                </c:pt>
              </c:strCache>
            </c:strRef>
          </c:cat>
          <c:val>
            <c:numRef>
              <c:f>'2024年8月_曜日別・時間別'!$C$21:$C$29</c:f>
              <c:numCache>
                <c:formatCode>General</c:formatCode>
                <c:ptCount val="9"/>
                <c:pt idx="0">
                  <c:v>242</c:v>
                </c:pt>
                <c:pt idx="1">
                  <c:v>276</c:v>
                </c:pt>
                <c:pt idx="2">
                  <c:v>282</c:v>
                </c:pt>
                <c:pt idx="3">
                  <c:v>216</c:v>
                </c:pt>
                <c:pt idx="4">
                  <c:v>201</c:v>
                </c:pt>
                <c:pt idx="5">
                  <c:v>218</c:v>
                </c:pt>
                <c:pt idx="6">
                  <c:v>251</c:v>
                </c:pt>
                <c:pt idx="7">
                  <c:v>212</c:v>
                </c:pt>
                <c:pt idx="8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F-4037-A6A1-6924EAF43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18304"/>
        <c:axId val="965632192"/>
      </c:barChart>
      <c:catAx>
        <c:axId val="13341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5632192"/>
        <c:crosses val="autoZero"/>
        <c:auto val="1"/>
        <c:lblAlgn val="ctr"/>
        <c:lblOffset val="100"/>
        <c:noMultiLvlLbl val="0"/>
      </c:catAx>
      <c:valAx>
        <c:axId val="96563219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41830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'2024年8月_曜日別・時間別'!$B$4</c:f>
          <c:strCache>
            <c:ptCount val="1"/>
            <c:pt idx="0">
              <c:v>■曜日件数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'2024年8月_曜日別・時間別'!$B$7:$B$11</c:f>
              <c:strCache>
                <c:ptCount val="5"/>
                <c:pt idx="0">
                  <c:v>月</c:v>
                </c:pt>
                <c:pt idx="1">
                  <c:v>火</c:v>
                </c:pt>
                <c:pt idx="2">
                  <c:v>水</c:v>
                </c:pt>
                <c:pt idx="3">
                  <c:v>木</c:v>
                </c:pt>
                <c:pt idx="4">
                  <c:v>金</c:v>
                </c:pt>
              </c:strCache>
            </c:strRef>
          </c:cat>
          <c:val>
            <c:numRef>
              <c:f>'2024年8月_曜日別・時間別'!$C$7:$C$11</c:f>
              <c:numCache>
                <c:formatCode>General</c:formatCode>
                <c:ptCount val="5"/>
                <c:pt idx="0">
                  <c:v>363</c:v>
                </c:pt>
                <c:pt idx="1">
                  <c:v>446</c:v>
                </c:pt>
                <c:pt idx="2">
                  <c:v>365</c:v>
                </c:pt>
                <c:pt idx="3">
                  <c:v>421</c:v>
                </c:pt>
                <c:pt idx="4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1-4CC0-8058-1672D14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18304"/>
        <c:axId val="965632192"/>
      </c:barChart>
      <c:catAx>
        <c:axId val="13341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5632192"/>
        <c:crosses val="autoZero"/>
        <c:auto val="1"/>
        <c:lblAlgn val="ctr"/>
        <c:lblOffset val="100"/>
        <c:noMultiLvlLbl val="0"/>
      </c:catAx>
      <c:valAx>
        <c:axId val="96563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41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■時間帯別件数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 baseline="0"/>
                      <a:t> </a:t>
                    </a:r>
                    <a:fld id="{A4B67920-4FCD-4285-BA9F-3963DF511ACE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4D0-4100-921C-A76C98AC12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ja-JP" baseline="0"/>
                      <a:t> </a:t>
                    </a:r>
                    <a:fld id="{C9266C80-B545-4FF4-8EFF-A7AF6BAD6AA9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4D0-4100-921C-A76C98AC12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BCE345-B317-4CC2-B7EC-E495343FEC40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4D0-4100-921C-A76C98AC12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ja-JP" baseline="0"/>
                      <a:t>,</a:t>
                    </a:r>
                    <a:fld id="{E778004C-E022-4488-8DB9-AFE6AB04151D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4D0-4100-921C-A76C98AC12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altLang="ja-JP" baseline="0"/>
                      <a:t> </a:t>
                    </a:r>
                    <a:fld id="{B9B12C6E-CA37-4200-8327-03CE98976FCD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4D0-4100-921C-A76C98AC127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altLang="ja-JP" baseline="0"/>
                      <a:t> </a:t>
                    </a:r>
                    <a:fld id="{4DC51FB1-8F63-4122-8A70-B636104D5B33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4D0-4100-921C-A76C98AC127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altLang="ja-JP" baseline="0"/>
                      <a:t> </a:t>
                    </a:r>
                    <a:fld id="{2BA55F14-F8F0-41A9-B563-CD3E7F88FEE6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4D0-4100-921C-A76C98AC127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altLang="ja-JP" baseline="0"/>
                      <a:t> </a:t>
                    </a:r>
                    <a:fld id="{56D3E604-1DF5-4C5B-A179-95B71BCB2066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4D0-4100-921C-A76C98AC127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8BD59E2-8B5B-4B6B-BD89-BA619F30ED28}" type="VALUE">
                      <a:rPr lang="en-US" altLang="ja-JP" baseline="0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44D0-4100-921C-A76C98AC127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'2024年8月_曜日別・時間別'!$B$21:$B$30</c15:sqref>
                  </c15:fullRef>
                </c:ext>
              </c:extLst>
              <c:f>'2024年8月_曜日別・時間別'!$B$21:$B$29</c:f>
              <c:strCache>
                <c:ptCount val="9"/>
                <c:pt idx="0">
                  <c:v>8：30～9：30</c:v>
                </c:pt>
                <c:pt idx="1">
                  <c:v>9：31～10：30</c:v>
                </c:pt>
                <c:pt idx="2">
                  <c:v>10：31～11：30</c:v>
                </c:pt>
                <c:pt idx="3">
                  <c:v>11：31～12：30</c:v>
                </c:pt>
                <c:pt idx="4">
                  <c:v>12：31～13：30</c:v>
                </c:pt>
                <c:pt idx="5">
                  <c:v>13：31～14：30</c:v>
                </c:pt>
                <c:pt idx="6">
                  <c:v>14：31～15：30</c:v>
                </c:pt>
                <c:pt idx="7">
                  <c:v>15：31～16：30</c:v>
                </c:pt>
                <c:pt idx="8">
                  <c:v>16：31～17：30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'2024年8月_曜日別・時間別'!$C$21:$C$30</c15:sqref>
                  </c15:fullRef>
                </c:ext>
              </c:extLst>
              <c:f>'2024年8月_曜日別・時間別'!$C$21:$C$29</c:f>
              <c:numCache>
                <c:formatCode>General</c:formatCode>
                <c:ptCount val="9"/>
                <c:pt idx="0">
                  <c:v>242</c:v>
                </c:pt>
                <c:pt idx="1">
                  <c:v>276</c:v>
                </c:pt>
                <c:pt idx="2">
                  <c:v>282</c:v>
                </c:pt>
                <c:pt idx="3">
                  <c:v>216</c:v>
                </c:pt>
                <c:pt idx="4">
                  <c:v>201</c:v>
                </c:pt>
                <c:pt idx="5">
                  <c:v>218</c:v>
                </c:pt>
                <c:pt idx="6">
                  <c:v>251</c:v>
                </c:pt>
                <c:pt idx="7">
                  <c:v>212</c:v>
                </c:pt>
                <c:pt idx="8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D0-4100-921C-A76C98AC1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27537104"/>
        <c:axId val="1327534704"/>
      </c:barChart>
      <c:catAx>
        <c:axId val="132753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7534704"/>
        <c:crosses val="autoZero"/>
        <c:auto val="1"/>
        <c:lblAlgn val="ctr"/>
        <c:lblOffset val="100"/>
        <c:noMultiLvlLbl val="0"/>
      </c:catAx>
      <c:valAx>
        <c:axId val="132753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753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98610</xdr:colOff>
      <xdr:row>6</xdr:row>
      <xdr:rowOff>230280</xdr:rowOff>
    </xdr:from>
    <xdr:to>
      <xdr:col>35</xdr:col>
      <xdr:colOff>0</xdr:colOff>
      <xdr:row>22</xdr:row>
      <xdr:rowOff>54349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F1C9528-9598-4AA8-9481-46221E69A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44824</xdr:colOff>
      <xdr:row>7</xdr:row>
      <xdr:rowOff>5441</xdr:rowOff>
    </xdr:from>
    <xdr:to>
      <xdr:col>34</xdr:col>
      <xdr:colOff>515471</xdr:colOff>
      <xdr:row>22</xdr:row>
      <xdr:rowOff>55229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20AC70F-AA59-4198-BC40-5DE6A5259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19</xdr:row>
      <xdr:rowOff>19048</xdr:rowOff>
    </xdr:from>
    <xdr:to>
      <xdr:col>8</xdr:col>
      <xdr:colOff>542925</xdr:colOff>
      <xdr:row>33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E079E4-7F3D-4A78-A9E2-637C4A791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5</xdr:row>
      <xdr:rowOff>0</xdr:rowOff>
    </xdr:from>
    <xdr:to>
      <xdr:col>8</xdr:col>
      <xdr:colOff>461963</xdr:colOff>
      <xdr:row>17</xdr:row>
      <xdr:rowOff>76200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CF52D3-84D2-4CD2-AB0D-6CF4C63C2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19</xdr:row>
      <xdr:rowOff>19048</xdr:rowOff>
    </xdr:from>
    <xdr:to>
      <xdr:col>8</xdr:col>
      <xdr:colOff>542925</xdr:colOff>
      <xdr:row>33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9C43FC6-9242-4B72-9CCD-3FD09F68B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5</xdr:row>
      <xdr:rowOff>0</xdr:rowOff>
    </xdr:from>
    <xdr:to>
      <xdr:col>8</xdr:col>
      <xdr:colOff>461963</xdr:colOff>
      <xdr:row>17</xdr:row>
      <xdr:rowOff>76200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97ACC1-782A-4CFA-AC03-072052CFC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295087</xdr:colOff>
      <xdr:row>19</xdr:row>
      <xdr:rowOff>37354</xdr:rowOff>
    </xdr:from>
    <xdr:to>
      <xdr:col>8</xdr:col>
      <xdr:colOff>560294</xdr:colOff>
      <xdr:row>32</xdr:row>
      <xdr:rowOff>217394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85B5EF-AE03-4F7A-B2F0-15F14317A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PC204\AppData\Local\Temp\7zO0D42C25B\2024&#24180;7&#26376;_&#37772;&#20489;&#24066;&#24066;&#24441;&#25152;&#24066;&#27665;&#35506;&#12467;&#12540;&#12523;&#12475;&#12531;&#12479;&#12540;&#26989;&#21209;_&#26376;&#27425;&#22577;&#21578;&#26360;+(Ver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PC204\AppData\Local\Temp\7zO0D4B7C80\2024&#24180;8&#26376;_&#37772;&#20489;&#24066;&#24066;&#24441;&#25152;&#24066;&#27665;&#35506;&#12467;&#12540;&#12523;&#12475;&#12531;&#12479;&#12540;&#26989;&#21209;_&#26376;&#27425;&#22577;&#21578;&#26360;+(Ver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次"/>
      <sheetName val="7月度問合せ一覧"/>
    </sheetNames>
    <sheetDataSet>
      <sheetData sheetId="0">
        <row r="4">
          <cell r="B4" t="str">
            <v xml:space="preserve">■曜日別件数 </v>
          </cell>
        </row>
        <row r="7">
          <cell r="B7" t="str">
            <v>月</v>
          </cell>
          <cell r="C7">
            <v>518</v>
          </cell>
        </row>
        <row r="8">
          <cell r="B8" t="str">
            <v>火</v>
          </cell>
          <cell r="C8">
            <v>536</v>
          </cell>
        </row>
        <row r="9">
          <cell r="B9" t="str">
            <v>水</v>
          </cell>
          <cell r="C9">
            <v>457</v>
          </cell>
        </row>
        <row r="10">
          <cell r="B10" t="str">
            <v>木</v>
          </cell>
          <cell r="C10">
            <v>318</v>
          </cell>
        </row>
        <row r="11">
          <cell r="B11" t="str">
            <v>金</v>
          </cell>
          <cell r="C11">
            <v>363</v>
          </cell>
        </row>
        <row r="18">
          <cell r="B18" t="str">
            <v>■時間帯別件数</v>
          </cell>
        </row>
        <row r="21">
          <cell r="B21" t="str">
            <v>8：30～9：30</v>
          </cell>
          <cell r="C21">
            <v>272</v>
          </cell>
        </row>
        <row r="22">
          <cell r="B22" t="str">
            <v>9：31～10：30</v>
          </cell>
          <cell r="C22">
            <v>300</v>
          </cell>
        </row>
        <row r="23">
          <cell r="B23" t="str">
            <v>10：31～11：30</v>
          </cell>
          <cell r="C23">
            <v>333</v>
          </cell>
        </row>
        <row r="24">
          <cell r="B24" t="str">
            <v>11：31～12：30</v>
          </cell>
          <cell r="C24">
            <v>201</v>
          </cell>
        </row>
        <row r="25">
          <cell r="B25" t="str">
            <v>12：31～13：30</v>
          </cell>
          <cell r="C25">
            <v>206</v>
          </cell>
        </row>
        <row r="26">
          <cell r="B26" t="str">
            <v>13：31～14：30</v>
          </cell>
          <cell r="C26">
            <v>283</v>
          </cell>
        </row>
        <row r="27">
          <cell r="B27" t="str">
            <v>14：31～15：30</v>
          </cell>
          <cell r="C27">
            <v>248</v>
          </cell>
        </row>
        <row r="28">
          <cell r="B28" t="str">
            <v>15：31～16：30</v>
          </cell>
          <cell r="C28">
            <v>248</v>
          </cell>
        </row>
        <row r="29">
          <cell r="B29" t="str">
            <v>16：31～17：30</v>
          </cell>
          <cell r="C29">
            <v>101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次"/>
      <sheetName val="8月期問合せ一覧"/>
    </sheetNames>
    <sheetDataSet>
      <sheetData sheetId="0">
        <row r="4">
          <cell r="B4" t="str">
            <v>■曜日件数</v>
          </cell>
        </row>
        <row r="7">
          <cell r="B7" t="str">
            <v>月</v>
          </cell>
          <cell r="C7">
            <v>363</v>
          </cell>
        </row>
        <row r="8">
          <cell r="B8" t="str">
            <v>火</v>
          </cell>
          <cell r="C8">
            <v>446</v>
          </cell>
        </row>
        <row r="9">
          <cell r="B9" t="str">
            <v>水</v>
          </cell>
          <cell r="C9">
            <v>365</v>
          </cell>
        </row>
        <row r="10">
          <cell r="B10" t="str">
            <v>木</v>
          </cell>
          <cell r="C10">
            <v>421</v>
          </cell>
        </row>
        <row r="11">
          <cell r="B11" t="str">
            <v>金</v>
          </cell>
          <cell r="C11">
            <v>399</v>
          </cell>
        </row>
        <row r="18">
          <cell r="B18" t="str">
            <v>■時間帯別件数</v>
          </cell>
        </row>
        <row r="20">
          <cell r="C20" t="str">
            <v>件数</v>
          </cell>
        </row>
        <row r="21">
          <cell r="B21" t="str">
            <v>8：30～9：30</v>
          </cell>
          <cell r="C21">
            <v>242</v>
          </cell>
        </row>
        <row r="22">
          <cell r="B22" t="str">
            <v>9：31～10：30</v>
          </cell>
          <cell r="C22">
            <v>276</v>
          </cell>
        </row>
        <row r="23">
          <cell r="B23" t="str">
            <v>10：31～11：30</v>
          </cell>
          <cell r="C23">
            <v>282</v>
          </cell>
        </row>
        <row r="24">
          <cell r="B24" t="str">
            <v>11：31～12：30</v>
          </cell>
          <cell r="C24">
            <v>216</v>
          </cell>
        </row>
        <row r="25">
          <cell r="B25" t="str">
            <v>12：31～13：30</v>
          </cell>
          <cell r="C25">
            <v>201</v>
          </cell>
        </row>
        <row r="26">
          <cell r="B26" t="str">
            <v>13：31～14：30</v>
          </cell>
          <cell r="C26">
            <v>218</v>
          </cell>
        </row>
        <row r="27">
          <cell r="B27" t="str">
            <v>14：31～15：30</v>
          </cell>
          <cell r="C27">
            <v>251</v>
          </cell>
        </row>
        <row r="28">
          <cell r="B28" t="str">
            <v>15：31～16：30</v>
          </cell>
          <cell r="C28">
            <v>212</v>
          </cell>
        </row>
        <row r="29">
          <cell r="B29" t="str">
            <v>16：31～17：30</v>
          </cell>
          <cell r="C29">
            <v>96</v>
          </cell>
        </row>
        <row r="30">
          <cell r="B30" t="str">
            <v>合計</v>
          </cell>
          <cell r="C30">
            <v>1994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B49B4-D26A-42A2-BBFB-460BADA56E3D}">
  <sheetPr>
    <pageSetUpPr fitToPage="1"/>
  </sheetPr>
  <dimension ref="B1:AJ6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7" sqref="A7"/>
      <selection pane="bottomRight"/>
    </sheetView>
  </sheetViews>
  <sheetFormatPr defaultRowHeight="18.75" x14ac:dyDescent="0.4"/>
  <cols>
    <col min="1" max="1" width="2.5" style="22" customWidth="1"/>
    <col min="2" max="3" width="16.375" style="22" customWidth="1"/>
    <col min="4" max="24" width="5.625" style="24" customWidth="1"/>
    <col min="25" max="25" width="7" style="24" bestFit="1" customWidth="1"/>
    <col min="26" max="34" width="5.625" style="22" customWidth="1"/>
    <col min="35" max="35" width="6.875" style="22" bestFit="1" customWidth="1"/>
    <col min="36" max="16384" width="9" style="22"/>
  </cols>
  <sheetData>
    <row r="1" spans="2:36" ht="31.5" customHeight="1" x14ac:dyDescent="0.4">
      <c r="B1" s="12" t="s">
        <v>25</v>
      </c>
      <c r="C1" s="12"/>
      <c r="D1" s="12"/>
      <c r="E1" s="12"/>
      <c r="F1" s="13"/>
      <c r="G1" s="20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4"/>
      <c r="T1" s="14"/>
      <c r="U1" s="14"/>
      <c r="V1" s="14"/>
      <c r="W1" s="14"/>
      <c r="X1" s="14"/>
      <c r="Y1" s="14"/>
      <c r="Z1" s="21"/>
    </row>
    <row r="2" spans="2:36" ht="83.25" customHeight="1" x14ac:dyDescent="0.4">
      <c r="B2" s="26" t="s">
        <v>21</v>
      </c>
      <c r="C2" s="32" t="s">
        <v>26</v>
      </c>
      <c r="D2" s="33"/>
      <c r="E2" s="15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4"/>
      <c r="T2" s="14"/>
      <c r="U2" s="14"/>
      <c r="V2" s="14"/>
      <c r="W2" s="14"/>
      <c r="X2" s="14"/>
      <c r="Y2" s="14"/>
      <c r="Z2" s="21"/>
    </row>
    <row r="3" spans="2:36" ht="19.5" thickBot="1" x14ac:dyDescent="0.45">
      <c r="B3" s="16"/>
      <c r="C3" s="16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21"/>
    </row>
    <row r="4" spans="2:36" x14ac:dyDescent="0.4">
      <c r="B4" s="34" t="s">
        <v>22</v>
      </c>
      <c r="C4" s="35"/>
      <c r="D4" s="27">
        <v>45474</v>
      </c>
      <c r="E4" s="27">
        <v>45475</v>
      </c>
      <c r="F4" s="27">
        <v>45476</v>
      </c>
      <c r="G4" s="27">
        <v>45477</v>
      </c>
      <c r="H4" s="27">
        <v>45478</v>
      </c>
      <c r="I4" s="27">
        <v>45479</v>
      </c>
      <c r="J4" s="27">
        <v>45480</v>
      </c>
      <c r="K4" s="27">
        <v>45481</v>
      </c>
      <c r="L4" s="27">
        <v>45482</v>
      </c>
      <c r="M4" s="27">
        <v>45483</v>
      </c>
      <c r="N4" s="27">
        <v>45484</v>
      </c>
      <c r="O4" s="27">
        <v>45485</v>
      </c>
      <c r="P4" s="27">
        <v>45486</v>
      </c>
      <c r="Q4" s="27">
        <v>45487</v>
      </c>
      <c r="R4" s="27">
        <v>45488</v>
      </c>
      <c r="S4" s="27">
        <v>45489</v>
      </c>
      <c r="T4" s="27">
        <v>45490</v>
      </c>
      <c r="U4" s="27">
        <v>45491</v>
      </c>
      <c r="V4" s="27">
        <v>45492</v>
      </c>
      <c r="W4" s="27">
        <v>45493</v>
      </c>
      <c r="X4" s="27">
        <v>45494</v>
      </c>
      <c r="Y4" s="27">
        <v>45495</v>
      </c>
      <c r="Z4" s="27">
        <v>45496</v>
      </c>
      <c r="AA4" s="27">
        <v>45497</v>
      </c>
      <c r="AB4" s="27">
        <v>45498</v>
      </c>
      <c r="AC4" s="27">
        <v>45499</v>
      </c>
      <c r="AD4" s="27">
        <v>45500</v>
      </c>
      <c r="AE4" s="27">
        <v>45501</v>
      </c>
      <c r="AF4" s="27">
        <v>45502</v>
      </c>
      <c r="AG4" s="27">
        <v>45503</v>
      </c>
      <c r="AH4" s="27">
        <v>45504</v>
      </c>
      <c r="AI4" s="38" t="s">
        <v>24</v>
      </c>
      <c r="AJ4" s="21"/>
    </row>
    <row r="5" spans="2:36" s="24" customFormat="1" ht="19.5" thickBot="1" x14ac:dyDescent="0.45">
      <c r="B5" s="36"/>
      <c r="C5" s="37"/>
      <c r="D5" s="17" t="str">
        <f>TEXT(D4,"aaa")</f>
        <v>月</v>
      </c>
      <c r="E5" s="17" t="str">
        <f t="shared" ref="E5:AH5" si="0">TEXT(E4,"aaa")</f>
        <v>火</v>
      </c>
      <c r="F5" s="18" t="str">
        <f t="shared" si="0"/>
        <v>水</v>
      </c>
      <c r="G5" s="17" t="str">
        <f t="shared" si="0"/>
        <v>木</v>
      </c>
      <c r="H5" s="17" t="str">
        <f t="shared" si="0"/>
        <v>金</v>
      </c>
      <c r="I5" s="18" t="str">
        <f t="shared" si="0"/>
        <v>土</v>
      </c>
      <c r="J5" s="18" t="str">
        <f t="shared" si="0"/>
        <v>日</v>
      </c>
      <c r="K5" s="17" t="str">
        <f t="shared" si="0"/>
        <v>月</v>
      </c>
      <c r="L5" s="17" t="str">
        <f t="shared" si="0"/>
        <v>火</v>
      </c>
      <c r="M5" s="17" t="str">
        <f t="shared" si="0"/>
        <v>水</v>
      </c>
      <c r="N5" s="18" t="str">
        <f t="shared" si="0"/>
        <v>木</v>
      </c>
      <c r="O5" s="17" t="str">
        <f t="shared" si="0"/>
        <v>金</v>
      </c>
      <c r="P5" s="17" t="str">
        <f t="shared" si="0"/>
        <v>土</v>
      </c>
      <c r="Q5" s="18" t="str">
        <f t="shared" si="0"/>
        <v>日</v>
      </c>
      <c r="R5" s="18" t="str">
        <f t="shared" si="0"/>
        <v>月</v>
      </c>
      <c r="S5" s="17" t="str">
        <f t="shared" si="0"/>
        <v>火</v>
      </c>
      <c r="T5" s="17" t="str">
        <f t="shared" si="0"/>
        <v>水</v>
      </c>
      <c r="U5" s="17" t="str">
        <f t="shared" si="0"/>
        <v>木</v>
      </c>
      <c r="V5" s="18" t="str">
        <f t="shared" si="0"/>
        <v>金</v>
      </c>
      <c r="W5" s="17" t="str">
        <f t="shared" si="0"/>
        <v>土</v>
      </c>
      <c r="X5" s="17" t="str">
        <f t="shared" si="0"/>
        <v>日</v>
      </c>
      <c r="Y5" s="18" t="str">
        <f t="shared" si="0"/>
        <v>月</v>
      </c>
      <c r="Z5" s="18" t="str">
        <f t="shared" si="0"/>
        <v>火</v>
      </c>
      <c r="AA5" s="17" t="str">
        <f t="shared" si="0"/>
        <v>水</v>
      </c>
      <c r="AB5" s="17" t="str">
        <f t="shared" si="0"/>
        <v>木</v>
      </c>
      <c r="AC5" s="17" t="str">
        <f t="shared" si="0"/>
        <v>金</v>
      </c>
      <c r="AD5" s="18" t="str">
        <f t="shared" si="0"/>
        <v>土</v>
      </c>
      <c r="AE5" s="17" t="str">
        <f t="shared" si="0"/>
        <v>日</v>
      </c>
      <c r="AF5" s="17" t="str">
        <f t="shared" si="0"/>
        <v>月</v>
      </c>
      <c r="AG5" s="18" t="str">
        <f t="shared" si="0"/>
        <v>火</v>
      </c>
      <c r="AH5" s="18" t="str">
        <f t="shared" si="0"/>
        <v>水</v>
      </c>
      <c r="AI5" s="39"/>
      <c r="AJ5" s="23"/>
    </row>
    <row r="6" spans="2:36" ht="21" thickTop="1" thickBot="1" x14ac:dyDescent="0.45">
      <c r="B6" s="28" t="s">
        <v>27</v>
      </c>
      <c r="C6" s="29"/>
      <c r="D6" s="30">
        <v>185</v>
      </c>
      <c r="E6" s="30">
        <v>95</v>
      </c>
      <c r="F6" s="30">
        <v>108</v>
      </c>
      <c r="G6" s="30">
        <v>91</v>
      </c>
      <c r="H6" s="30">
        <v>101</v>
      </c>
      <c r="I6" s="31"/>
      <c r="J6" s="31"/>
      <c r="K6" s="30">
        <v>127</v>
      </c>
      <c r="L6" s="30">
        <v>110</v>
      </c>
      <c r="M6" s="30">
        <v>81</v>
      </c>
      <c r="N6" s="30">
        <v>69</v>
      </c>
      <c r="O6" s="30">
        <v>76</v>
      </c>
      <c r="P6" s="31"/>
      <c r="Q6" s="31"/>
      <c r="R6" s="31"/>
      <c r="S6" s="30">
        <v>142</v>
      </c>
      <c r="T6" s="30">
        <v>123</v>
      </c>
      <c r="U6" s="30">
        <v>80</v>
      </c>
      <c r="V6" s="30">
        <v>107</v>
      </c>
      <c r="W6" s="31"/>
      <c r="X6" s="31"/>
      <c r="Y6" s="30">
        <v>87</v>
      </c>
      <c r="Z6" s="30">
        <v>90</v>
      </c>
      <c r="AA6" s="30">
        <v>78</v>
      </c>
      <c r="AB6" s="30">
        <v>78</v>
      </c>
      <c r="AC6" s="30">
        <v>79</v>
      </c>
      <c r="AD6" s="31"/>
      <c r="AE6" s="31"/>
      <c r="AF6" s="30">
        <v>119</v>
      </c>
      <c r="AG6" s="30">
        <v>99</v>
      </c>
      <c r="AH6" s="30">
        <v>67</v>
      </c>
      <c r="AI6" s="25">
        <f>SUM(D6:AH6)</f>
        <v>2192</v>
      </c>
      <c r="AJ6" s="21"/>
    </row>
  </sheetData>
  <mergeCells count="3">
    <mergeCell ref="C2:D2"/>
    <mergeCell ref="B4:C5"/>
    <mergeCell ref="AI4:AI5"/>
  </mergeCells>
  <phoneticPr fontId="2"/>
  <pageMargins left="0.7" right="0.7" top="0.75" bottom="0.75" header="0.3" footer="0.3"/>
  <pageSetup paperSize="9" scale="4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F9B6-C909-4908-9EA7-507CB8752E46}">
  <sheetPr>
    <pageSetUpPr fitToPage="1"/>
  </sheetPr>
  <dimension ref="B1:AJ7"/>
  <sheetViews>
    <sheetView zoomScale="85" zoomScaleNormal="85" workbookViewId="0">
      <pane xSplit="3" topLeftCell="D1" activePane="topRight" state="frozen"/>
      <selection activeCell="E20" sqref="E20"/>
      <selection pane="topRight"/>
    </sheetView>
  </sheetViews>
  <sheetFormatPr defaultRowHeight="18.75" x14ac:dyDescent="0.4"/>
  <cols>
    <col min="1" max="1" width="2.5" style="22" customWidth="1"/>
    <col min="2" max="3" width="16.375" style="22" customWidth="1"/>
    <col min="4" max="25" width="5.625" style="24" customWidth="1"/>
    <col min="26" max="34" width="5.625" style="22" customWidth="1"/>
    <col min="35" max="35" width="6.875" style="22" bestFit="1" customWidth="1"/>
    <col min="36" max="16384" width="9" style="22"/>
  </cols>
  <sheetData>
    <row r="1" spans="2:36" ht="31.5" customHeight="1" x14ac:dyDescent="0.4">
      <c r="B1" s="12" t="s">
        <v>25</v>
      </c>
      <c r="C1" s="12"/>
      <c r="D1" s="12"/>
      <c r="E1" s="12"/>
      <c r="F1" s="13"/>
      <c r="G1" s="20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4"/>
      <c r="T1" s="14"/>
      <c r="U1" s="14"/>
      <c r="V1" s="14"/>
      <c r="W1" s="14"/>
      <c r="X1" s="14"/>
      <c r="Y1" s="14"/>
      <c r="Z1" s="21"/>
    </row>
    <row r="2" spans="2:36" ht="83.25" customHeight="1" x14ac:dyDescent="0.4">
      <c r="B2" s="26" t="s">
        <v>21</v>
      </c>
      <c r="C2" s="32" t="s">
        <v>26</v>
      </c>
      <c r="D2" s="33"/>
      <c r="E2" s="15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4"/>
      <c r="T2" s="14"/>
      <c r="U2" s="14"/>
      <c r="V2" s="14"/>
      <c r="W2" s="14"/>
      <c r="X2" s="14"/>
      <c r="Y2" s="14"/>
      <c r="Z2" s="21"/>
    </row>
    <row r="3" spans="2:36" ht="19.5" thickBot="1" x14ac:dyDescent="0.45">
      <c r="B3" s="16"/>
      <c r="C3" s="16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21"/>
    </row>
    <row r="4" spans="2:36" x14ac:dyDescent="0.4">
      <c r="B4" s="34" t="s">
        <v>23</v>
      </c>
      <c r="C4" s="35"/>
      <c r="D4" s="27">
        <v>45505</v>
      </c>
      <c r="E4" s="27">
        <f>D4+1</f>
        <v>45506</v>
      </c>
      <c r="F4" s="27">
        <f t="shared" ref="F4:AH4" si="0">E4+1</f>
        <v>45507</v>
      </c>
      <c r="G4" s="27">
        <f t="shared" si="0"/>
        <v>45508</v>
      </c>
      <c r="H4" s="27">
        <f t="shared" si="0"/>
        <v>45509</v>
      </c>
      <c r="I4" s="27">
        <f t="shared" si="0"/>
        <v>45510</v>
      </c>
      <c r="J4" s="27">
        <f t="shared" si="0"/>
        <v>45511</v>
      </c>
      <c r="K4" s="27">
        <f t="shared" si="0"/>
        <v>45512</v>
      </c>
      <c r="L4" s="27">
        <f t="shared" si="0"/>
        <v>45513</v>
      </c>
      <c r="M4" s="27">
        <f t="shared" si="0"/>
        <v>45514</v>
      </c>
      <c r="N4" s="27">
        <f t="shared" si="0"/>
        <v>45515</v>
      </c>
      <c r="O4" s="27">
        <f t="shared" si="0"/>
        <v>45516</v>
      </c>
      <c r="P4" s="27">
        <f t="shared" si="0"/>
        <v>45517</v>
      </c>
      <c r="Q4" s="27">
        <f t="shared" si="0"/>
        <v>45518</v>
      </c>
      <c r="R4" s="27">
        <f t="shared" si="0"/>
        <v>45519</v>
      </c>
      <c r="S4" s="27">
        <f t="shared" si="0"/>
        <v>45520</v>
      </c>
      <c r="T4" s="27">
        <f t="shared" si="0"/>
        <v>45521</v>
      </c>
      <c r="U4" s="27">
        <f t="shared" si="0"/>
        <v>45522</v>
      </c>
      <c r="V4" s="27">
        <f t="shared" si="0"/>
        <v>45523</v>
      </c>
      <c r="W4" s="27">
        <f t="shared" si="0"/>
        <v>45524</v>
      </c>
      <c r="X4" s="27">
        <f t="shared" si="0"/>
        <v>45525</v>
      </c>
      <c r="Y4" s="27">
        <f t="shared" si="0"/>
        <v>45526</v>
      </c>
      <c r="Z4" s="27">
        <f t="shared" si="0"/>
        <v>45527</v>
      </c>
      <c r="AA4" s="27">
        <f t="shared" si="0"/>
        <v>45528</v>
      </c>
      <c r="AB4" s="27">
        <f t="shared" si="0"/>
        <v>45529</v>
      </c>
      <c r="AC4" s="27">
        <f t="shared" si="0"/>
        <v>45530</v>
      </c>
      <c r="AD4" s="27">
        <f t="shared" si="0"/>
        <v>45531</v>
      </c>
      <c r="AE4" s="27">
        <f t="shared" si="0"/>
        <v>45532</v>
      </c>
      <c r="AF4" s="27">
        <f t="shared" si="0"/>
        <v>45533</v>
      </c>
      <c r="AG4" s="27">
        <f t="shared" si="0"/>
        <v>45534</v>
      </c>
      <c r="AH4" s="27">
        <f t="shared" si="0"/>
        <v>45535</v>
      </c>
      <c r="AI4" s="38" t="s">
        <v>24</v>
      </c>
      <c r="AJ4" s="21"/>
    </row>
    <row r="5" spans="2:36" s="24" customFormat="1" ht="19.5" thickBot="1" x14ac:dyDescent="0.45">
      <c r="B5" s="36"/>
      <c r="C5" s="37"/>
      <c r="D5" s="17" t="str">
        <f>TEXT(D4,"aaa")</f>
        <v>木</v>
      </c>
      <c r="E5" s="17" t="str">
        <f t="shared" ref="E5:AH5" si="1">TEXT(E4,"aaa")</f>
        <v>金</v>
      </c>
      <c r="F5" s="18" t="str">
        <f t="shared" si="1"/>
        <v>土</v>
      </c>
      <c r="G5" s="17" t="str">
        <f t="shared" si="1"/>
        <v>日</v>
      </c>
      <c r="H5" s="17" t="str">
        <f t="shared" si="1"/>
        <v>月</v>
      </c>
      <c r="I5" s="18" t="str">
        <f t="shared" si="1"/>
        <v>火</v>
      </c>
      <c r="J5" s="18" t="str">
        <f t="shared" si="1"/>
        <v>水</v>
      </c>
      <c r="K5" s="17" t="str">
        <f t="shared" si="1"/>
        <v>木</v>
      </c>
      <c r="L5" s="17" t="str">
        <f t="shared" si="1"/>
        <v>金</v>
      </c>
      <c r="M5" s="17" t="str">
        <f t="shared" si="1"/>
        <v>土</v>
      </c>
      <c r="N5" s="18" t="str">
        <f t="shared" si="1"/>
        <v>日</v>
      </c>
      <c r="O5" s="17" t="str">
        <f t="shared" si="1"/>
        <v>月</v>
      </c>
      <c r="P5" s="17" t="str">
        <f t="shared" si="1"/>
        <v>火</v>
      </c>
      <c r="Q5" s="18" t="str">
        <f t="shared" si="1"/>
        <v>水</v>
      </c>
      <c r="R5" s="18" t="str">
        <f t="shared" si="1"/>
        <v>木</v>
      </c>
      <c r="S5" s="17" t="str">
        <f t="shared" si="1"/>
        <v>金</v>
      </c>
      <c r="T5" s="17" t="str">
        <f t="shared" si="1"/>
        <v>土</v>
      </c>
      <c r="U5" s="17" t="str">
        <f t="shared" si="1"/>
        <v>日</v>
      </c>
      <c r="V5" s="18" t="str">
        <f t="shared" si="1"/>
        <v>月</v>
      </c>
      <c r="W5" s="17" t="str">
        <f t="shared" si="1"/>
        <v>火</v>
      </c>
      <c r="X5" s="17" t="str">
        <f t="shared" si="1"/>
        <v>水</v>
      </c>
      <c r="Y5" s="18" t="str">
        <f t="shared" si="1"/>
        <v>木</v>
      </c>
      <c r="Z5" s="18" t="str">
        <f t="shared" si="1"/>
        <v>金</v>
      </c>
      <c r="AA5" s="17" t="str">
        <f t="shared" si="1"/>
        <v>土</v>
      </c>
      <c r="AB5" s="17" t="str">
        <f t="shared" si="1"/>
        <v>日</v>
      </c>
      <c r="AC5" s="17" t="str">
        <f t="shared" si="1"/>
        <v>月</v>
      </c>
      <c r="AD5" s="18" t="str">
        <f t="shared" si="1"/>
        <v>火</v>
      </c>
      <c r="AE5" s="17" t="str">
        <f t="shared" si="1"/>
        <v>水</v>
      </c>
      <c r="AF5" s="17" t="str">
        <f t="shared" si="1"/>
        <v>木</v>
      </c>
      <c r="AG5" s="17" t="str">
        <f t="shared" si="1"/>
        <v>金</v>
      </c>
      <c r="AH5" s="18" t="str">
        <f t="shared" si="1"/>
        <v>土</v>
      </c>
      <c r="AI5" s="39"/>
      <c r="AJ5" s="23"/>
    </row>
    <row r="6" spans="2:36" ht="21" thickTop="1" thickBot="1" x14ac:dyDescent="0.45">
      <c r="B6" s="28" t="s">
        <v>27</v>
      </c>
      <c r="C6" s="29"/>
      <c r="D6" s="30">
        <v>85</v>
      </c>
      <c r="E6" s="30">
        <v>95</v>
      </c>
      <c r="F6" s="31"/>
      <c r="G6" s="31"/>
      <c r="H6" s="30">
        <v>123</v>
      </c>
      <c r="I6" s="30">
        <v>122</v>
      </c>
      <c r="J6" s="30">
        <v>98</v>
      </c>
      <c r="K6" s="30">
        <v>101</v>
      </c>
      <c r="L6" s="30">
        <v>87</v>
      </c>
      <c r="M6" s="31"/>
      <c r="N6" s="31"/>
      <c r="O6" s="31"/>
      <c r="P6" s="30">
        <v>137</v>
      </c>
      <c r="Q6" s="30">
        <v>101</v>
      </c>
      <c r="R6" s="30">
        <v>88</v>
      </c>
      <c r="S6" s="30">
        <v>67</v>
      </c>
      <c r="T6" s="31"/>
      <c r="U6" s="31"/>
      <c r="V6" s="30">
        <v>124</v>
      </c>
      <c r="W6" s="30">
        <v>106</v>
      </c>
      <c r="X6" s="30">
        <v>92</v>
      </c>
      <c r="Y6" s="30">
        <v>87</v>
      </c>
      <c r="Z6" s="30">
        <v>92</v>
      </c>
      <c r="AA6" s="31"/>
      <c r="AB6" s="31"/>
      <c r="AC6" s="30">
        <v>116</v>
      </c>
      <c r="AD6" s="30">
        <v>81</v>
      </c>
      <c r="AE6" s="30">
        <v>74</v>
      </c>
      <c r="AF6" s="30">
        <v>60</v>
      </c>
      <c r="AG6" s="30">
        <v>58</v>
      </c>
      <c r="AH6" s="31"/>
      <c r="AI6" s="25">
        <f>SUM(D6:AH6)</f>
        <v>1994</v>
      </c>
      <c r="AJ6" s="21"/>
    </row>
    <row r="7" spans="2:36" x14ac:dyDescent="0.4">
      <c r="Z7" s="24"/>
      <c r="AA7" s="24"/>
      <c r="AB7" s="24"/>
      <c r="AC7" s="24"/>
      <c r="AD7" s="24"/>
      <c r="AE7" s="24"/>
      <c r="AF7" s="24"/>
      <c r="AG7" s="24"/>
    </row>
  </sheetData>
  <mergeCells count="3">
    <mergeCell ref="C2:D2"/>
    <mergeCell ref="B4:C5"/>
    <mergeCell ref="AI4:AI5"/>
  </mergeCells>
  <phoneticPr fontId="2"/>
  <pageMargins left="0.7" right="0.7" top="0.75" bottom="0.75" header="0.3" footer="0.3"/>
  <pageSetup paperSize="9" scale="4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B053-BE78-46E7-A0EF-515C398B366D}">
  <sheetPr>
    <pageSetUpPr fitToPage="1"/>
  </sheetPr>
  <dimension ref="B1:I56"/>
  <sheetViews>
    <sheetView showGridLines="0" zoomScale="70" zoomScaleNormal="70" workbookViewId="0"/>
  </sheetViews>
  <sheetFormatPr defaultRowHeight="18.75" x14ac:dyDescent="0.4"/>
  <cols>
    <col min="1" max="1" width="3" customWidth="1"/>
    <col min="2" max="2" width="14.375" customWidth="1"/>
    <col min="3" max="3" width="13.5" bestFit="1" customWidth="1"/>
    <col min="4" max="4" width="14.625" bestFit="1" customWidth="1"/>
    <col min="5" max="6" width="15.625" bestFit="1" customWidth="1"/>
    <col min="7" max="7" width="14.875" bestFit="1" customWidth="1"/>
    <col min="11" max="11" width="10.125" customWidth="1"/>
  </cols>
  <sheetData>
    <row r="1" spans="2:8" ht="30" customHeight="1" x14ac:dyDescent="0.4">
      <c r="B1" s="40"/>
      <c r="C1" s="41"/>
    </row>
    <row r="2" spans="2:8" ht="23.25" customHeight="1" x14ac:dyDescent="0.4">
      <c r="B2" s="1" t="s">
        <v>20</v>
      </c>
    </row>
    <row r="4" spans="2:8" x14ac:dyDescent="0.4">
      <c r="B4" s="2" t="s">
        <v>28</v>
      </c>
    </row>
    <row r="5" spans="2:8" ht="9.75" customHeight="1" x14ac:dyDescent="0.4"/>
    <row r="6" spans="2:8" x14ac:dyDescent="0.4">
      <c r="B6" s="3" t="s">
        <v>1</v>
      </c>
      <c r="C6" s="3" t="s">
        <v>2</v>
      </c>
      <c r="D6" s="4"/>
      <c r="E6" s="4"/>
      <c r="F6" s="4"/>
      <c r="G6" s="4"/>
      <c r="H6" s="4"/>
    </row>
    <row r="7" spans="2:8" x14ac:dyDescent="0.4">
      <c r="B7" s="42" t="s">
        <v>3</v>
      </c>
      <c r="C7" s="43">
        <v>518</v>
      </c>
    </row>
    <row r="8" spans="2:8" x14ac:dyDescent="0.4">
      <c r="B8" s="42" t="s">
        <v>4</v>
      </c>
      <c r="C8" s="43">
        <v>536</v>
      </c>
    </row>
    <row r="9" spans="2:8" x14ac:dyDescent="0.4">
      <c r="B9" s="42" t="s">
        <v>5</v>
      </c>
      <c r="C9" s="43">
        <v>457</v>
      </c>
    </row>
    <row r="10" spans="2:8" x14ac:dyDescent="0.4">
      <c r="B10" s="42" t="s">
        <v>6</v>
      </c>
      <c r="C10" s="43">
        <v>318</v>
      </c>
    </row>
    <row r="11" spans="2:8" x14ac:dyDescent="0.4">
      <c r="B11" s="42" t="s">
        <v>7</v>
      </c>
      <c r="C11" s="43">
        <v>363</v>
      </c>
    </row>
    <row r="12" spans="2:8" x14ac:dyDescent="0.4">
      <c r="B12" s="42" t="s">
        <v>8</v>
      </c>
      <c r="C12" s="44">
        <f>SUM(C7:C11)</f>
        <v>2192</v>
      </c>
    </row>
    <row r="18" spans="2:9" x14ac:dyDescent="0.4">
      <c r="B18" s="2" t="s">
        <v>9</v>
      </c>
    </row>
    <row r="20" spans="2:9" x14ac:dyDescent="0.4">
      <c r="B20" s="3" t="s">
        <v>10</v>
      </c>
      <c r="C20" s="3" t="s">
        <v>2</v>
      </c>
      <c r="D20" s="4"/>
      <c r="E20" s="4"/>
      <c r="F20" s="4"/>
      <c r="G20" s="8"/>
      <c r="H20" s="8"/>
      <c r="I20" s="4"/>
    </row>
    <row r="21" spans="2:9" ht="24" customHeight="1" x14ac:dyDescent="0.4">
      <c r="B21" s="5" t="s">
        <v>11</v>
      </c>
      <c r="C21" s="6">
        <v>272</v>
      </c>
    </row>
    <row r="22" spans="2:9" ht="24" customHeight="1" x14ac:dyDescent="0.4">
      <c r="B22" s="5" t="s">
        <v>12</v>
      </c>
      <c r="C22" s="6">
        <v>300</v>
      </c>
    </row>
    <row r="23" spans="2:9" ht="24" customHeight="1" x14ac:dyDescent="0.4">
      <c r="B23" s="5" t="s">
        <v>13</v>
      </c>
      <c r="C23" s="6">
        <v>333</v>
      </c>
    </row>
    <row r="24" spans="2:9" ht="24" customHeight="1" x14ac:dyDescent="0.4">
      <c r="B24" s="5" t="s">
        <v>14</v>
      </c>
      <c r="C24" s="6">
        <v>201</v>
      </c>
    </row>
    <row r="25" spans="2:9" ht="24" customHeight="1" x14ac:dyDescent="0.4">
      <c r="B25" s="9" t="s">
        <v>15</v>
      </c>
      <c r="C25" s="6">
        <v>206</v>
      </c>
    </row>
    <row r="26" spans="2:9" ht="24" customHeight="1" x14ac:dyDescent="0.4">
      <c r="B26" s="9" t="s">
        <v>16</v>
      </c>
      <c r="C26" s="6">
        <v>283</v>
      </c>
    </row>
    <row r="27" spans="2:9" ht="24" customHeight="1" x14ac:dyDescent="0.4">
      <c r="B27" s="5" t="s">
        <v>17</v>
      </c>
      <c r="C27" s="6">
        <v>248</v>
      </c>
    </row>
    <row r="28" spans="2:9" ht="24" customHeight="1" x14ac:dyDescent="0.4">
      <c r="B28" s="5" t="s">
        <v>18</v>
      </c>
      <c r="C28" s="6">
        <v>248</v>
      </c>
    </row>
    <row r="29" spans="2:9" ht="24" customHeight="1" x14ac:dyDescent="0.4">
      <c r="B29" s="5" t="s">
        <v>19</v>
      </c>
      <c r="C29" s="6">
        <v>101</v>
      </c>
    </row>
    <row r="30" spans="2:9" ht="24" customHeight="1" x14ac:dyDescent="0.4">
      <c r="B30" s="5" t="s">
        <v>8</v>
      </c>
      <c r="C30" s="7">
        <f>SUM(C21:C29)</f>
        <v>2192</v>
      </c>
    </row>
    <row r="31" spans="2:9" ht="24" customHeight="1" x14ac:dyDescent="0.4"/>
    <row r="32" spans="2:9" ht="24" customHeight="1" x14ac:dyDescent="0.4"/>
    <row r="48" spans="8:9" x14ac:dyDescent="0.4">
      <c r="H48" s="10"/>
      <c r="I48" s="10"/>
    </row>
    <row r="49" spans="7:9" x14ac:dyDescent="0.4">
      <c r="H49" s="10"/>
      <c r="I49" s="10"/>
    </row>
    <row r="50" spans="7:9" x14ac:dyDescent="0.4">
      <c r="H50" s="11"/>
      <c r="I50" s="11"/>
    </row>
    <row r="51" spans="7:9" ht="18.75" customHeight="1" x14ac:dyDescent="0.4">
      <c r="H51" s="11"/>
      <c r="I51" s="11"/>
    </row>
    <row r="52" spans="7:9" x14ac:dyDescent="0.4">
      <c r="H52" s="10"/>
      <c r="I52" s="10"/>
    </row>
    <row r="53" spans="7:9" x14ac:dyDescent="0.4">
      <c r="G53" s="10"/>
    </row>
    <row r="54" spans="7:9" x14ac:dyDescent="0.4">
      <c r="G54" s="10"/>
    </row>
    <row r="55" spans="7:9" x14ac:dyDescent="0.4">
      <c r="G55" s="11"/>
    </row>
    <row r="56" spans="7:9" x14ac:dyDescent="0.4">
      <c r="G56" s="11"/>
    </row>
  </sheetData>
  <mergeCells count="1">
    <mergeCell ref="B1:C1"/>
  </mergeCells>
  <phoneticPr fontId="2"/>
  <pageMargins left="0.7" right="0.7" top="0.75" bottom="0.75" header="0.3" footer="0.3"/>
  <pageSetup paperSize="9" scale="37" orientation="landscape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720F-902D-41B6-89F7-847C876F6CED}">
  <sheetPr>
    <pageSetUpPr fitToPage="1"/>
  </sheetPr>
  <dimension ref="B1:I56"/>
  <sheetViews>
    <sheetView showGridLines="0" zoomScale="70" zoomScaleNormal="70" workbookViewId="0"/>
  </sheetViews>
  <sheetFormatPr defaultRowHeight="18.75" x14ac:dyDescent="0.4"/>
  <cols>
    <col min="1" max="1" width="3" customWidth="1"/>
    <col min="2" max="2" width="14.375" customWidth="1"/>
    <col min="3" max="3" width="13.5" bestFit="1" customWidth="1"/>
    <col min="4" max="4" width="14.625" bestFit="1" customWidth="1"/>
    <col min="5" max="6" width="15.625" bestFit="1" customWidth="1"/>
    <col min="7" max="7" width="14.875" bestFit="1" customWidth="1"/>
    <col min="11" max="11" width="10.125" customWidth="1"/>
  </cols>
  <sheetData>
    <row r="1" spans="2:8" ht="30" customHeight="1" x14ac:dyDescent="0.4">
      <c r="B1" s="40"/>
      <c r="C1" s="40"/>
    </row>
    <row r="2" spans="2:8" ht="23.25" customHeight="1" x14ac:dyDescent="0.4">
      <c r="B2" s="1" t="s">
        <v>29</v>
      </c>
    </row>
    <row r="4" spans="2:8" x14ac:dyDescent="0.4">
      <c r="B4" s="2" t="s">
        <v>0</v>
      </c>
    </row>
    <row r="5" spans="2:8" ht="9.75" customHeight="1" x14ac:dyDescent="0.4"/>
    <row r="6" spans="2:8" x14ac:dyDescent="0.4">
      <c r="B6" s="3" t="s">
        <v>1</v>
      </c>
      <c r="C6" s="3" t="s">
        <v>2</v>
      </c>
      <c r="D6" s="4"/>
      <c r="E6" s="4"/>
      <c r="F6" s="4"/>
      <c r="G6" s="4"/>
      <c r="H6" s="4"/>
    </row>
    <row r="7" spans="2:8" x14ac:dyDescent="0.4">
      <c r="B7" s="5" t="s">
        <v>3</v>
      </c>
      <c r="C7" s="45">
        <v>363</v>
      </c>
    </row>
    <row r="8" spans="2:8" x14ac:dyDescent="0.4">
      <c r="B8" s="5" t="s">
        <v>4</v>
      </c>
      <c r="C8" s="45">
        <v>446</v>
      </c>
    </row>
    <row r="9" spans="2:8" x14ac:dyDescent="0.4">
      <c r="B9" s="5" t="s">
        <v>5</v>
      </c>
      <c r="C9" s="45">
        <v>365</v>
      </c>
    </row>
    <row r="10" spans="2:8" x14ac:dyDescent="0.4">
      <c r="B10" s="5" t="s">
        <v>6</v>
      </c>
      <c r="C10" s="45">
        <v>421</v>
      </c>
    </row>
    <row r="11" spans="2:8" x14ac:dyDescent="0.4">
      <c r="B11" s="5" t="s">
        <v>7</v>
      </c>
      <c r="C11" s="45">
        <v>399</v>
      </c>
    </row>
    <row r="12" spans="2:8" x14ac:dyDescent="0.4">
      <c r="B12" s="5" t="s">
        <v>8</v>
      </c>
      <c r="C12" s="46">
        <f>SUM(C7:C11)</f>
        <v>1994</v>
      </c>
    </row>
    <row r="13" spans="2:8" x14ac:dyDescent="0.4">
      <c r="C13" s="47"/>
    </row>
    <row r="18" spans="2:9" x14ac:dyDescent="0.4">
      <c r="B18" s="2" t="s">
        <v>9</v>
      </c>
    </row>
    <row r="20" spans="2:9" x14ac:dyDescent="0.4">
      <c r="B20" s="3" t="s">
        <v>10</v>
      </c>
      <c r="C20" s="3" t="s">
        <v>2</v>
      </c>
      <c r="D20" s="4"/>
      <c r="E20" s="4"/>
      <c r="F20" s="4"/>
      <c r="G20" s="8"/>
      <c r="H20" s="8"/>
      <c r="I20" s="4"/>
    </row>
    <row r="21" spans="2:9" ht="24" customHeight="1" x14ac:dyDescent="0.4">
      <c r="B21" s="5" t="s">
        <v>11</v>
      </c>
      <c r="C21" s="6">
        <v>242</v>
      </c>
    </row>
    <row r="22" spans="2:9" ht="24" customHeight="1" x14ac:dyDescent="0.4">
      <c r="B22" s="5" t="s">
        <v>12</v>
      </c>
      <c r="C22" s="6">
        <v>276</v>
      </c>
    </row>
    <row r="23" spans="2:9" ht="24" customHeight="1" x14ac:dyDescent="0.4">
      <c r="B23" s="5" t="s">
        <v>13</v>
      </c>
      <c r="C23" s="6">
        <v>282</v>
      </c>
    </row>
    <row r="24" spans="2:9" ht="24" customHeight="1" x14ac:dyDescent="0.4">
      <c r="B24" s="5" t="s">
        <v>14</v>
      </c>
      <c r="C24" s="6">
        <v>216</v>
      </c>
    </row>
    <row r="25" spans="2:9" ht="24" customHeight="1" x14ac:dyDescent="0.4">
      <c r="B25" s="9" t="s">
        <v>15</v>
      </c>
      <c r="C25" s="6">
        <v>201</v>
      </c>
    </row>
    <row r="26" spans="2:9" ht="24" customHeight="1" x14ac:dyDescent="0.4">
      <c r="B26" s="9" t="s">
        <v>16</v>
      </c>
      <c r="C26" s="6">
        <v>218</v>
      </c>
    </row>
    <row r="27" spans="2:9" ht="24" customHeight="1" x14ac:dyDescent="0.4">
      <c r="B27" s="5" t="s">
        <v>17</v>
      </c>
      <c r="C27" s="6">
        <v>251</v>
      </c>
    </row>
    <row r="28" spans="2:9" ht="24" customHeight="1" x14ac:dyDescent="0.4">
      <c r="B28" s="5" t="s">
        <v>18</v>
      </c>
      <c r="C28" s="6">
        <v>212</v>
      </c>
    </row>
    <row r="29" spans="2:9" ht="24" customHeight="1" x14ac:dyDescent="0.4">
      <c r="B29" s="5" t="s">
        <v>19</v>
      </c>
      <c r="C29" s="6">
        <v>96</v>
      </c>
    </row>
    <row r="30" spans="2:9" ht="24" customHeight="1" x14ac:dyDescent="0.4">
      <c r="B30" s="5" t="s">
        <v>8</v>
      </c>
      <c r="C30" s="7">
        <f>SUM(C21:C29)</f>
        <v>1994</v>
      </c>
    </row>
    <row r="31" spans="2:9" ht="24" customHeight="1" x14ac:dyDescent="0.4"/>
    <row r="32" spans="2:9" ht="24" customHeight="1" x14ac:dyDescent="0.4"/>
    <row r="48" spans="8:9" x14ac:dyDescent="0.4">
      <c r="H48" s="10"/>
      <c r="I48" s="10"/>
    </row>
    <row r="49" spans="7:9" x14ac:dyDescent="0.4">
      <c r="H49" s="10"/>
      <c r="I49" s="10"/>
    </row>
    <row r="50" spans="7:9" x14ac:dyDescent="0.4">
      <c r="H50" s="11"/>
      <c r="I50" s="11"/>
    </row>
    <row r="51" spans="7:9" ht="18.75" customHeight="1" x14ac:dyDescent="0.4">
      <c r="H51" s="11"/>
      <c r="I51" s="11"/>
    </row>
    <row r="52" spans="7:9" x14ac:dyDescent="0.4">
      <c r="H52" s="10"/>
      <c r="I52" s="10"/>
    </row>
    <row r="53" spans="7:9" x14ac:dyDescent="0.4">
      <c r="G53" s="10"/>
    </row>
    <row r="54" spans="7:9" x14ac:dyDescent="0.4">
      <c r="G54" s="10"/>
    </row>
    <row r="55" spans="7:9" x14ac:dyDescent="0.4">
      <c r="G55" s="11"/>
    </row>
    <row r="56" spans="7:9" x14ac:dyDescent="0.4">
      <c r="G56" s="11"/>
    </row>
  </sheetData>
  <mergeCells count="1">
    <mergeCell ref="B1:C1"/>
  </mergeCells>
  <phoneticPr fontId="2"/>
  <pageMargins left="0.7" right="0.7" top="0.75" bottom="0.75" header="0.3" footer="0.3"/>
  <pageSetup paperSize="9" scale="37" orientation="landscape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2024年7月_入電数</vt:lpstr>
      <vt:lpstr>2024年8月_入電数</vt:lpstr>
      <vt:lpstr>2024年7月_曜日別・時間別</vt:lpstr>
      <vt:lpstr>2024年8月_曜日別・時間別</vt:lpstr>
      <vt:lpstr>'2024年7月_入電数'!Print_Area</vt:lpstr>
      <vt:lpstr>'2024年8月_入電数'!Print_Area</vt:lpstr>
    </vt:vector>
  </TitlesOfParts>
  <Company>Kamakura_City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MSPC204</dc:creator>
  <cp:lastModifiedBy>MSPC204</cp:lastModifiedBy>
  <dcterms:created xsi:type="dcterms:W3CDTF">2024-09-13T08:28:40Z</dcterms:created>
  <dcterms:modified xsi:type="dcterms:W3CDTF">2024-09-19T05:37:55Z</dcterms:modified>
</cp:coreProperties>
</file>