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G:\01 選挙フォルダ\38 市議選（R7.4）\010 庶務\010 選挙の記録\作業＞hp up\"/>
    </mc:Choice>
  </mc:AlternateContent>
  <xr:revisionPtr revIDLastSave="0" documentId="8_{7F73C4DF-BCFC-4975-AB38-07FFF659539B}" xr6:coauthVersionLast="47" xr6:coauthVersionMax="47" xr10:uidLastSave="{00000000-0000-0000-0000-000000000000}"/>
  <bookViews>
    <workbookView xWindow="-120" yWindow="-120" windowWidth="29040" windowHeight="15720" xr2:uid="{00000000-000D-0000-FFFF-FFFF00000000}"/>
  </bookViews>
  <sheets>
    <sheet name="表紙" sheetId="38" r:id="rId1"/>
    <sheet name="目次" sheetId="2" r:id="rId2"/>
    <sheet name="1" sheetId="1" r:id="rId3"/>
    <sheet name="2" sheetId="4" r:id="rId4"/>
    <sheet name="3" sheetId="5" r:id="rId5"/>
    <sheet name="4" sheetId="6" r:id="rId6"/>
    <sheet name="5" sheetId="8" r:id="rId7"/>
    <sheet name="6" sheetId="9" r:id="rId8"/>
    <sheet name="7" sheetId="37" r:id="rId9"/>
    <sheet name="8" sheetId="39" r:id="rId10"/>
    <sheet name="9" sheetId="7" r:id="rId11"/>
    <sheet name="10" sheetId="11" r:id="rId12"/>
    <sheet name="11" sheetId="12" r:id="rId13"/>
    <sheet name="12" sheetId="13" r:id="rId14"/>
    <sheet name="13" sheetId="14" r:id="rId15"/>
    <sheet name="14" sheetId="15" r:id="rId16"/>
    <sheet name="15" sheetId="17" r:id="rId17"/>
    <sheet name="16" sheetId="18" r:id="rId18"/>
    <sheet name="17" sheetId="19" r:id="rId19"/>
    <sheet name="18" sheetId="21" r:id="rId20"/>
    <sheet name="19" sheetId="22" r:id="rId21"/>
    <sheet name="20" sheetId="23" r:id="rId22"/>
    <sheet name="21" sheetId="24" r:id="rId23"/>
    <sheet name="22" sheetId="25" r:id="rId24"/>
    <sheet name="23" sheetId="26" r:id="rId25"/>
    <sheet name="24" sheetId="27" r:id="rId26"/>
    <sheet name="25" sheetId="28" r:id="rId27"/>
    <sheet name="26" sheetId="29" r:id="rId28"/>
    <sheet name="27" sheetId="30" r:id="rId29"/>
    <sheet name="28" sheetId="31" r:id="rId30"/>
    <sheet name="29" sheetId="32" r:id="rId31"/>
    <sheet name="30" sheetId="33" r:id="rId32"/>
  </sheets>
  <definedNames>
    <definedName name="_xlnm.Print_Area" localSheetId="2">'1'!$A$1:$I$17</definedName>
    <definedName name="_xlnm.Print_Area" localSheetId="11">'10'!$A$1:$H$5</definedName>
    <definedName name="_xlnm.Print_Area" localSheetId="12">'11'!$A$1:$D$7</definedName>
    <definedName name="_xlnm.Print_Area" localSheetId="13">'12'!$A$1:$F$41</definedName>
    <definedName name="_xlnm.Print_Area" localSheetId="14">'13'!$A$1:$G$5</definedName>
    <definedName name="_xlnm.Print_Area" localSheetId="15">'14'!$A$1:$E$3</definedName>
    <definedName name="_xlnm.Print_Area" localSheetId="16">'15'!$A$1:$D$6</definedName>
    <definedName name="_xlnm.Print_Area" localSheetId="17">'16'!$A$1:$F$5</definedName>
    <definedName name="_xlnm.Print_Area" localSheetId="18">'17'!$A$1:$E$3</definedName>
    <definedName name="_xlnm.Print_Area" localSheetId="19">'18'!$A$1:$B$10</definedName>
    <definedName name="_xlnm.Print_Area" localSheetId="20">'19'!$A$1:$C$6</definedName>
    <definedName name="_xlnm.Print_Area" localSheetId="3">'2'!$A$1:$F$41</definedName>
    <definedName name="_xlnm.Print_Area" localSheetId="21">'20'!$A$1:$E$16</definedName>
    <definedName name="_xlnm.Print_Area" localSheetId="22">'21'!$A$1:$G$46</definedName>
    <definedName name="_xlnm.Print_Area" localSheetId="23">'22'!$A$1:$D$20</definedName>
    <definedName name="_xlnm.Print_Area" localSheetId="24">'23'!$A$1:$H$5</definedName>
    <definedName name="_xlnm.Print_Area" localSheetId="25">'24'!$A$1:$D$4</definedName>
    <definedName name="_xlnm.Print_Area" localSheetId="26">'25'!$A$1:$D$12</definedName>
    <definedName name="_xlnm.Print_Area" localSheetId="27">'26'!$A$1:$H$10</definedName>
    <definedName name="_xlnm.Print_Area" localSheetId="28">'27'!$A$1:$F$3</definedName>
    <definedName name="_xlnm.Print_Area" localSheetId="29">'28'!$A$1:$D$6</definedName>
    <definedName name="_xlnm.Print_Area" localSheetId="30">'29'!$A$1:$B$6</definedName>
    <definedName name="_xlnm.Print_Area" localSheetId="4">'3'!$A$1:$D$4</definedName>
    <definedName name="_xlnm.Print_Area" localSheetId="31">'30'!$A$1:$B$25</definedName>
    <definedName name="_xlnm.Print_Area" localSheetId="5">'4'!$A$1:$D$12</definedName>
    <definedName name="_xlnm.Print_Area" localSheetId="6">'5'!$A$1:$C$42</definedName>
    <definedName name="_xlnm.Print_Area" localSheetId="7">'6'!$A$1:$D$42</definedName>
    <definedName name="_xlnm.Print_Area" localSheetId="0">表紙!$A$1:$C$20</definedName>
    <definedName name="_xlnm.Print_Area" localSheetId="1">目次!$A$1:$B$37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6" i="39" l="1"/>
  <c r="J166" i="39"/>
  <c r="I166" i="39"/>
  <c r="H166" i="39"/>
  <c r="G166" i="39"/>
  <c r="F166" i="39"/>
  <c r="E166" i="39"/>
  <c r="D166" i="39"/>
  <c r="C166" i="39"/>
  <c r="K162" i="39"/>
  <c r="J162" i="39"/>
  <c r="I162" i="39"/>
  <c r="H162" i="39"/>
  <c r="G162" i="39"/>
  <c r="F162" i="39"/>
  <c r="E162" i="39"/>
  <c r="D162" i="39"/>
  <c r="C162" i="39"/>
  <c r="K158" i="39"/>
  <c r="J158" i="39"/>
  <c r="I158" i="39"/>
  <c r="H158" i="39"/>
  <c r="G158" i="39"/>
  <c r="F158" i="39"/>
  <c r="E158" i="39"/>
  <c r="D158" i="39"/>
  <c r="C158" i="39"/>
  <c r="K154" i="39"/>
  <c r="J154" i="39"/>
  <c r="I154" i="39"/>
  <c r="H154" i="39"/>
  <c r="G154" i="39"/>
  <c r="F154" i="39"/>
  <c r="E154" i="39"/>
  <c r="D154" i="39"/>
  <c r="C154" i="39"/>
  <c r="K150" i="39"/>
  <c r="J150" i="39"/>
  <c r="I150" i="39"/>
  <c r="H150" i="39"/>
  <c r="G150" i="39"/>
  <c r="F150" i="39"/>
  <c r="E150" i="39"/>
  <c r="D150" i="39"/>
  <c r="C150" i="39"/>
  <c r="K146" i="39"/>
  <c r="J146" i="39"/>
  <c r="I146" i="39"/>
  <c r="H146" i="39"/>
  <c r="G146" i="39"/>
  <c r="F146" i="39"/>
  <c r="E146" i="39"/>
  <c r="D146" i="39"/>
  <c r="C146" i="39"/>
  <c r="K142" i="39"/>
  <c r="J142" i="39"/>
  <c r="I142" i="39"/>
  <c r="H142" i="39"/>
  <c r="G142" i="39"/>
  <c r="F142" i="39"/>
  <c r="E142" i="39"/>
  <c r="D142" i="39"/>
  <c r="C142" i="39"/>
  <c r="K138" i="39"/>
  <c r="J138" i="39"/>
  <c r="I138" i="39"/>
  <c r="H138" i="39"/>
  <c r="G138" i="39"/>
  <c r="F138" i="39"/>
  <c r="E138" i="39"/>
  <c r="D138" i="39"/>
  <c r="C138" i="39"/>
  <c r="K134" i="39"/>
  <c r="J134" i="39"/>
  <c r="I134" i="39"/>
  <c r="H134" i="39"/>
  <c r="G134" i="39"/>
  <c r="F134" i="39"/>
  <c r="E134" i="39"/>
  <c r="D134" i="39"/>
  <c r="C134" i="39"/>
  <c r="K130" i="39"/>
  <c r="J130" i="39"/>
  <c r="I130" i="39"/>
  <c r="H130" i="39"/>
  <c r="G130" i="39"/>
  <c r="F130" i="39"/>
  <c r="E130" i="39"/>
  <c r="D130" i="39"/>
  <c r="C130" i="39"/>
  <c r="K126" i="39"/>
  <c r="J126" i="39"/>
  <c r="I126" i="39"/>
  <c r="H126" i="39"/>
  <c r="G126" i="39"/>
  <c r="F126" i="39"/>
  <c r="E126" i="39"/>
  <c r="D126" i="39"/>
  <c r="C126" i="39"/>
  <c r="K122" i="39"/>
  <c r="J122" i="39"/>
  <c r="I122" i="39"/>
  <c r="H122" i="39"/>
  <c r="G122" i="39"/>
  <c r="F122" i="39"/>
  <c r="E122" i="39"/>
  <c r="D122" i="39"/>
  <c r="C122" i="39"/>
  <c r="K118" i="39"/>
  <c r="J118" i="39"/>
  <c r="I118" i="39"/>
  <c r="H118" i="39"/>
  <c r="G118" i="39"/>
  <c r="F118" i="39"/>
  <c r="E118" i="39"/>
  <c r="D118" i="39"/>
  <c r="C118" i="39"/>
  <c r="K114" i="39"/>
  <c r="J114" i="39"/>
  <c r="I114" i="39"/>
  <c r="H114" i="39"/>
  <c r="G114" i="39"/>
  <c r="F114" i="39"/>
  <c r="E114" i="39"/>
  <c r="D114" i="39"/>
  <c r="C114" i="39"/>
  <c r="K110" i="39"/>
  <c r="J110" i="39"/>
  <c r="I110" i="39"/>
  <c r="H110" i="39"/>
  <c r="G110" i="39"/>
  <c r="F110" i="39"/>
  <c r="E110" i="39"/>
  <c r="D110" i="39"/>
  <c r="C110" i="39"/>
  <c r="K106" i="39"/>
  <c r="J106" i="39"/>
  <c r="I106" i="39"/>
  <c r="H106" i="39"/>
  <c r="G106" i="39"/>
  <c r="F106" i="39"/>
  <c r="E106" i="39"/>
  <c r="D106" i="39"/>
  <c r="C106" i="39"/>
  <c r="K102" i="39"/>
  <c r="J102" i="39"/>
  <c r="I102" i="39"/>
  <c r="H102" i="39"/>
  <c r="G102" i="39"/>
  <c r="F102" i="39"/>
  <c r="E102" i="39"/>
  <c r="D102" i="39"/>
  <c r="C102" i="39"/>
  <c r="K98" i="39"/>
  <c r="J98" i="39"/>
  <c r="I98" i="39"/>
  <c r="H98" i="39"/>
  <c r="G98" i="39"/>
  <c r="F98" i="39"/>
  <c r="E98" i="39"/>
  <c r="D98" i="39"/>
  <c r="C98" i="39"/>
  <c r="K94" i="39"/>
  <c r="J94" i="39"/>
  <c r="I94" i="39"/>
  <c r="H94" i="39"/>
  <c r="G94" i="39"/>
  <c r="F94" i="39"/>
  <c r="E94" i="39"/>
  <c r="D94" i="39"/>
  <c r="C94" i="39"/>
  <c r="K90" i="39"/>
  <c r="J90" i="39"/>
  <c r="I90" i="39"/>
  <c r="H90" i="39"/>
  <c r="G90" i="39"/>
  <c r="F90" i="39"/>
  <c r="E90" i="39"/>
  <c r="D90" i="39"/>
  <c r="C90" i="39"/>
  <c r="K86" i="39"/>
  <c r="J86" i="39"/>
  <c r="I86" i="39"/>
  <c r="H86" i="39"/>
  <c r="G86" i="39"/>
  <c r="F86" i="39"/>
  <c r="E86" i="39"/>
  <c r="D86" i="39"/>
  <c r="C86" i="39"/>
  <c r="K82" i="39"/>
  <c r="K66" i="39"/>
  <c r="K70" i="39"/>
  <c r="J70" i="39"/>
  <c r="I70" i="39"/>
  <c r="H70" i="39"/>
  <c r="G70" i="39"/>
  <c r="F70" i="39"/>
  <c r="E70" i="39"/>
  <c r="D70" i="39"/>
  <c r="C70" i="39"/>
  <c r="K74" i="39"/>
  <c r="K78" i="39"/>
  <c r="J82" i="39"/>
  <c r="I82" i="39"/>
  <c r="H82" i="39"/>
  <c r="G82" i="39"/>
  <c r="F82" i="39"/>
  <c r="E82" i="39"/>
  <c r="D82" i="39"/>
  <c r="C82" i="39"/>
  <c r="J78" i="39"/>
  <c r="I78" i="39"/>
  <c r="H78" i="39"/>
  <c r="G78" i="39"/>
  <c r="F78" i="39"/>
  <c r="E78" i="39"/>
  <c r="D78" i="39"/>
  <c r="C78" i="39"/>
  <c r="J74" i="39"/>
  <c r="I74" i="39"/>
  <c r="H74" i="39"/>
  <c r="G74" i="39"/>
  <c r="F74" i="39"/>
  <c r="E74" i="39"/>
  <c r="D74" i="39"/>
  <c r="C74" i="39"/>
  <c r="D66" i="39"/>
  <c r="C66" i="39"/>
  <c r="J66" i="39"/>
  <c r="I66" i="39"/>
  <c r="H66" i="39"/>
  <c r="G66" i="39"/>
  <c r="F66" i="39"/>
  <c r="E66" i="39"/>
  <c r="C62" i="39"/>
  <c r="K62" i="39"/>
  <c r="J62" i="39"/>
  <c r="I62" i="39"/>
  <c r="H62" i="39"/>
  <c r="G62" i="39"/>
  <c r="F62" i="39"/>
  <c r="E62" i="39"/>
  <c r="D62" i="39"/>
  <c r="D58" i="39"/>
  <c r="K58" i="39"/>
  <c r="J58" i="39"/>
  <c r="I58" i="39"/>
  <c r="H58" i="39"/>
  <c r="G58" i="39"/>
  <c r="F58" i="39"/>
  <c r="E58" i="39"/>
  <c r="C58" i="39"/>
  <c r="C54" i="39"/>
  <c r="K54" i="39"/>
  <c r="J54" i="39"/>
  <c r="I54" i="39"/>
  <c r="H54" i="39"/>
  <c r="G54" i="39"/>
  <c r="F54" i="39"/>
  <c r="E54" i="39"/>
  <c r="D54" i="39"/>
  <c r="K50" i="39"/>
  <c r="J50" i="39"/>
  <c r="I50" i="39"/>
  <c r="H50" i="39"/>
  <c r="G50" i="39"/>
  <c r="F50" i="39"/>
  <c r="E50" i="39"/>
  <c r="D50" i="39"/>
  <c r="C50" i="39"/>
  <c r="K46" i="39"/>
  <c r="J46" i="39"/>
  <c r="I46" i="39"/>
  <c r="H46" i="39"/>
  <c r="G46" i="39"/>
  <c r="F46" i="39"/>
  <c r="E46" i="39"/>
  <c r="D46" i="39"/>
  <c r="C46" i="39"/>
  <c r="K42" i="39"/>
  <c r="J42" i="39"/>
  <c r="I42" i="39"/>
  <c r="H42" i="39"/>
  <c r="G42" i="39"/>
  <c r="F42" i="39"/>
  <c r="E42" i="39"/>
  <c r="D42" i="39"/>
  <c r="C42" i="39"/>
  <c r="K38" i="39"/>
  <c r="J38" i="39"/>
  <c r="I38" i="39"/>
  <c r="H38" i="39"/>
  <c r="G38" i="39"/>
  <c r="F38" i="39"/>
  <c r="E38" i="39"/>
  <c r="D38" i="39"/>
  <c r="C38" i="39"/>
  <c r="C34" i="39"/>
  <c r="K34" i="39"/>
  <c r="J34" i="39"/>
  <c r="I34" i="39"/>
  <c r="H34" i="39"/>
  <c r="G34" i="39"/>
  <c r="F34" i="39"/>
  <c r="E34" i="39"/>
  <c r="D34" i="39"/>
  <c r="K30" i="39"/>
  <c r="J30" i="39"/>
  <c r="I30" i="39"/>
  <c r="H30" i="39"/>
  <c r="G30" i="39"/>
  <c r="F30" i="39"/>
  <c r="E30" i="39"/>
  <c r="D30" i="39"/>
  <c r="C30" i="39"/>
  <c r="K26" i="39"/>
  <c r="J26" i="39"/>
  <c r="I26" i="39"/>
  <c r="H26" i="39"/>
  <c r="G26" i="39"/>
  <c r="F26" i="39"/>
  <c r="E26" i="39"/>
  <c r="D26" i="39"/>
  <c r="C26" i="39"/>
  <c r="K22" i="39"/>
  <c r="J22" i="39"/>
  <c r="I22" i="39"/>
  <c r="H22" i="39"/>
  <c r="G22" i="39"/>
  <c r="F22" i="39"/>
  <c r="E22" i="39"/>
  <c r="D22" i="39"/>
  <c r="C22" i="39"/>
  <c r="K18" i="39"/>
  <c r="J18" i="39"/>
  <c r="I18" i="39"/>
  <c r="H18" i="39"/>
  <c r="G18" i="39"/>
  <c r="F18" i="39"/>
  <c r="E18" i="39"/>
  <c r="D18" i="39"/>
  <c r="C18" i="39"/>
  <c r="K14" i="39"/>
  <c r="J14" i="39"/>
  <c r="I14" i="39"/>
  <c r="H14" i="39"/>
  <c r="G14" i="39"/>
  <c r="F14" i="39"/>
  <c r="E14" i="39"/>
  <c r="D14" i="39"/>
  <c r="C14" i="39"/>
  <c r="C10" i="39"/>
  <c r="K10" i="39"/>
  <c r="J10" i="39"/>
  <c r="I10" i="39"/>
  <c r="H10" i="39"/>
  <c r="G10" i="39"/>
  <c r="F10" i="39"/>
  <c r="E10" i="39"/>
  <c r="D10" i="39"/>
  <c r="K6" i="39"/>
  <c r="J6" i="39"/>
  <c r="I6" i="39"/>
  <c r="H6" i="39"/>
  <c r="G6" i="39"/>
  <c r="F6" i="39"/>
  <c r="E6" i="39"/>
  <c r="D6" i="39"/>
  <c r="C6" i="39"/>
  <c r="J165" i="39" l="1"/>
  <c r="J161" i="39"/>
  <c r="J157" i="39"/>
  <c r="J153" i="39"/>
  <c r="J149" i="39"/>
  <c r="J145" i="39"/>
  <c r="J141" i="39"/>
  <c r="J137" i="39"/>
  <c r="J133" i="39"/>
  <c r="J129" i="39"/>
  <c r="J125" i="39"/>
  <c r="J121" i="39"/>
  <c r="J117" i="39"/>
  <c r="J113" i="39"/>
  <c r="J109" i="39"/>
  <c r="J105" i="39"/>
  <c r="J101" i="39"/>
  <c r="J97" i="39"/>
  <c r="J93" i="39"/>
  <c r="J89" i="39"/>
  <c r="J85" i="39"/>
  <c r="J81" i="39"/>
  <c r="J77" i="39"/>
  <c r="J73" i="39"/>
  <c r="J69" i="39"/>
  <c r="J65" i="39"/>
  <c r="J61" i="39"/>
  <c r="J57" i="39"/>
  <c r="J53" i="39"/>
  <c r="J49" i="39"/>
  <c r="J45" i="39"/>
  <c r="J41" i="39"/>
  <c r="J37" i="39"/>
  <c r="J33" i="39"/>
  <c r="J29" i="39"/>
  <c r="J25" i="39"/>
  <c r="J21" i="39"/>
  <c r="J17" i="39"/>
  <c r="J13" i="39"/>
  <c r="J9" i="39"/>
  <c r="J5" i="39"/>
  <c r="I165" i="39"/>
  <c r="I161" i="39"/>
  <c r="I157" i="39"/>
  <c r="I153" i="39"/>
  <c r="I149" i="39"/>
  <c r="I145" i="39"/>
  <c r="I141" i="39"/>
  <c r="I137" i="39"/>
  <c r="I133" i="39"/>
  <c r="I129" i="39"/>
  <c r="I125" i="39"/>
  <c r="I121" i="39"/>
  <c r="I117" i="39"/>
  <c r="I113" i="39"/>
  <c r="I109" i="39"/>
  <c r="I105" i="39"/>
  <c r="I101" i="39"/>
  <c r="I97" i="39"/>
  <c r="I93" i="39"/>
  <c r="I89" i="39"/>
  <c r="I85" i="39"/>
  <c r="I81" i="39"/>
  <c r="I77" i="39"/>
  <c r="I73" i="39"/>
  <c r="I69" i="39"/>
  <c r="I65" i="39"/>
  <c r="I61" i="39"/>
  <c r="I57" i="39"/>
  <c r="I53" i="39"/>
  <c r="I49" i="39"/>
  <c r="I45" i="39"/>
  <c r="I41" i="39"/>
  <c r="I37" i="39"/>
  <c r="I33" i="39"/>
  <c r="I29" i="39"/>
  <c r="I25" i="39"/>
  <c r="I21" i="39"/>
  <c r="I17" i="39"/>
  <c r="I13" i="39"/>
  <c r="I9" i="39"/>
  <c r="I5" i="39"/>
  <c r="H165" i="39"/>
  <c r="H161" i="39"/>
  <c r="H157" i="39"/>
  <c r="H153" i="39"/>
  <c r="H149" i="39"/>
  <c r="H145" i="39"/>
  <c r="H141" i="39"/>
  <c r="H137" i="39"/>
  <c r="H133" i="39"/>
  <c r="H129" i="39"/>
  <c r="H125" i="39"/>
  <c r="H121" i="39"/>
  <c r="H117" i="39"/>
  <c r="H113" i="39"/>
  <c r="H109" i="39"/>
  <c r="H105" i="39"/>
  <c r="H101" i="39"/>
  <c r="H97" i="39"/>
  <c r="H93" i="39"/>
  <c r="H89" i="39"/>
  <c r="H85" i="39"/>
  <c r="H81" i="39"/>
  <c r="H77" i="39"/>
  <c r="H73" i="39"/>
  <c r="H69" i="39"/>
  <c r="H65" i="39"/>
  <c r="H61" i="39"/>
  <c r="H57" i="39"/>
  <c r="H53" i="39"/>
  <c r="H49" i="39"/>
  <c r="H45" i="39"/>
  <c r="H41" i="39"/>
  <c r="H37" i="39"/>
  <c r="H33" i="39"/>
  <c r="H29" i="39"/>
  <c r="H25" i="39"/>
  <c r="H21" i="39"/>
  <c r="H17" i="39"/>
  <c r="H13" i="39"/>
  <c r="H9" i="39"/>
  <c r="H5" i="39"/>
  <c r="G165" i="39"/>
  <c r="G161" i="39"/>
  <c r="G157" i="39"/>
  <c r="G153" i="39"/>
  <c r="G149" i="39"/>
  <c r="G145" i="39"/>
  <c r="G141" i="39"/>
  <c r="G137" i="39"/>
  <c r="G133" i="39"/>
  <c r="G129" i="39"/>
  <c r="G125" i="39"/>
  <c r="G121" i="39"/>
  <c r="G117" i="39"/>
  <c r="G113" i="39"/>
  <c r="G109" i="39"/>
  <c r="G105" i="39"/>
  <c r="G101" i="39"/>
  <c r="G97" i="39"/>
  <c r="G93" i="39"/>
  <c r="G89" i="39"/>
  <c r="G85" i="39"/>
  <c r="G81" i="39"/>
  <c r="G77" i="39"/>
  <c r="G73" i="39"/>
  <c r="G69" i="39"/>
  <c r="G65" i="39"/>
  <c r="G61" i="39"/>
  <c r="G57" i="39"/>
  <c r="G53" i="39"/>
  <c r="G49" i="39"/>
  <c r="G45" i="39"/>
  <c r="G41" i="39"/>
  <c r="G37" i="39"/>
  <c r="G33" i="39"/>
  <c r="G29" i="39"/>
  <c r="G25" i="39"/>
  <c r="G21" i="39"/>
  <c r="G17" i="39"/>
  <c r="G13" i="39"/>
  <c r="G9" i="39"/>
  <c r="G5" i="39"/>
  <c r="F165" i="39"/>
  <c r="F161" i="39"/>
  <c r="F157" i="39"/>
  <c r="F153" i="39"/>
  <c r="F149" i="39"/>
  <c r="F145" i="39"/>
  <c r="F141" i="39"/>
  <c r="F137" i="39"/>
  <c r="F133" i="39"/>
  <c r="F129" i="39"/>
  <c r="F125" i="39"/>
  <c r="F121" i="39"/>
  <c r="F117" i="39"/>
  <c r="F113" i="39"/>
  <c r="F109" i="39"/>
  <c r="F105" i="39"/>
  <c r="F101" i="39"/>
  <c r="F97" i="39"/>
  <c r="F93" i="39"/>
  <c r="F89" i="39"/>
  <c r="F85" i="39"/>
  <c r="F81" i="39"/>
  <c r="F77" i="39"/>
  <c r="F73" i="39"/>
  <c r="F69" i="39"/>
  <c r="F65" i="39"/>
  <c r="F61" i="39"/>
  <c r="F57" i="39"/>
  <c r="F53" i="39"/>
  <c r="F49" i="39"/>
  <c r="F45" i="39"/>
  <c r="F41" i="39"/>
  <c r="F37" i="39"/>
  <c r="F33" i="39"/>
  <c r="F29" i="39"/>
  <c r="F25" i="39"/>
  <c r="F21" i="39"/>
  <c r="F17" i="39"/>
  <c r="F13" i="39"/>
  <c r="F9" i="39"/>
  <c r="F5" i="39"/>
  <c r="E165" i="39"/>
  <c r="E161" i="39"/>
  <c r="E157" i="39"/>
  <c r="E153" i="39"/>
  <c r="E149" i="39"/>
  <c r="E145" i="39"/>
  <c r="E141" i="39"/>
  <c r="E137" i="39"/>
  <c r="E133" i="39"/>
  <c r="E129" i="39"/>
  <c r="E125" i="39"/>
  <c r="E121" i="39"/>
  <c r="E117" i="39"/>
  <c r="E113" i="39"/>
  <c r="E109" i="39"/>
  <c r="E105" i="39"/>
  <c r="E101" i="39"/>
  <c r="E97" i="39"/>
  <c r="E93" i="39"/>
  <c r="E89" i="39"/>
  <c r="E85" i="39"/>
  <c r="E81" i="39"/>
  <c r="E77" i="39"/>
  <c r="E73" i="39"/>
  <c r="E69" i="39"/>
  <c r="E65" i="39"/>
  <c r="E61" i="39"/>
  <c r="E57" i="39"/>
  <c r="E53" i="39"/>
  <c r="E49" i="39"/>
  <c r="E45" i="39"/>
  <c r="E41" i="39"/>
  <c r="E37" i="39"/>
  <c r="E33" i="39"/>
  <c r="E29" i="39"/>
  <c r="E25" i="39"/>
  <c r="E21" i="39"/>
  <c r="E17" i="39"/>
  <c r="E13" i="39"/>
  <c r="E9" i="39"/>
  <c r="E5" i="39"/>
  <c r="D165" i="39"/>
  <c r="D161" i="39"/>
  <c r="D157" i="39"/>
  <c r="D153" i="39"/>
  <c r="D149" i="39"/>
  <c r="D145" i="39"/>
  <c r="D141" i="39"/>
  <c r="D137" i="39"/>
  <c r="D133" i="39"/>
  <c r="D129" i="39"/>
  <c r="D125" i="39"/>
  <c r="D121" i="39"/>
  <c r="D117" i="39"/>
  <c r="D113" i="39"/>
  <c r="D109" i="39"/>
  <c r="D105" i="39"/>
  <c r="D101" i="39"/>
  <c r="D97" i="39"/>
  <c r="D93" i="39"/>
  <c r="D89" i="39"/>
  <c r="D85" i="39"/>
  <c r="D81" i="39"/>
  <c r="D77" i="39"/>
  <c r="D73" i="39"/>
  <c r="D69" i="39"/>
  <c r="D65" i="39"/>
  <c r="D61" i="39"/>
  <c r="D57" i="39"/>
  <c r="D53" i="39"/>
  <c r="D49" i="39"/>
  <c r="D45" i="39"/>
  <c r="D41" i="39"/>
  <c r="D37" i="39"/>
  <c r="D33" i="39"/>
  <c r="D29" i="39"/>
  <c r="D25" i="39"/>
  <c r="D21" i="39"/>
  <c r="D17" i="39"/>
  <c r="D13" i="39"/>
  <c r="D9" i="39"/>
  <c r="D5" i="39"/>
  <c r="C165" i="39"/>
  <c r="C161" i="39"/>
  <c r="C157" i="39"/>
  <c r="C153" i="39"/>
  <c r="C149" i="39"/>
  <c r="C145" i="39"/>
  <c r="C141" i="39"/>
  <c r="C137" i="39"/>
  <c r="C133" i="39"/>
  <c r="C129" i="39"/>
  <c r="C125" i="39"/>
  <c r="C121" i="39"/>
  <c r="C117" i="39"/>
  <c r="C113" i="39"/>
  <c r="C109" i="39"/>
  <c r="C105" i="39"/>
  <c r="C101" i="39"/>
  <c r="C97" i="39"/>
  <c r="C93" i="39"/>
  <c r="C89" i="39"/>
  <c r="C85" i="39"/>
  <c r="C81" i="39"/>
  <c r="C77" i="39"/>
  <c r="C73" i="39"/>
  <c r="C69" i="39"/>
  <c r="C65" i="39"/>
  <c r="C61" i="39"/>
  <c r="C57" i="39"/>
  <c r="C53" i="39"/>
  <c r="C49" i="39"/>
  <c r="C45" i="39"/>
  <c r="C41" i="39"/>
  <c r="C37" i="39"/>
  <c r="C33" i="39"/>
  <c r="C29" i="39"/>
  <c r="C25" i="39"/>
  <c r="C21" i="39"/>
  <c r="C17" i="39"/>
  <c r="C13" i="39"/>
  <c r="C9" i="39"/>
  <c r="C5" i="39"/>
</calcChain>
</file>

<file path=xl/sharedStrings.xml><?xml version="1.0" encoding="utf-8"?>
<sst xmlns="http://schemas.openxmlformats.org/spreadsheetml/2006/main" count="1492" uniqueCount="922">
  <si>
    <t>選挙執行年月日</t>
  </si>
  <si>
    <t>失権者の数</t>
  </si>
  <si>
    <t>選挙立会人氏名</t>
    <rPh sb="0" eb="2">
      <t>センキョ</t>
    </rPh>
    <rPh sb="2" eb="4">
      <t>タチアイ</t>
    </rPh>
    <rPh sb="4" eb="5">
      <t>ニン</t>
    </rPh>
    <rPh sb="5" eb="7">
      <t>シメイ</t>
    </rPh>
    <phoneticPr fontId="24"/>
  </si>
  <si>
    <t>第26投票区</t>
    <rPh sb="0" eb="1">
      <t>ダイ</t>
    </rPh>
    <rPh sb="3" eb="6">
      <t>トウヒョウク</t>
    </rPh>
    <phoneticPr fontId="3"/>
  </si>
  <si>
    <t>性別</t>
  </si>
  <si>
    <t>投票者数</t>
  </si>
  <si>
    <r>
      <t>法第</t>
    </r>
    <r>
      <rPr>
        <sz val="10"/>
        <color rgb="FF000000"/>
        <rFont val="ＭＳ Ｐ明朝"/>
        <family val="1"/>
        <charset val="128"/>
      </rPr>
      <t>161条第１項第１号の学校及び公民館</t>
    </r>
  </si>
  <si>
    <t>第33投票区</t>
    <rPh sb="0" eb="1">
      <t>ダイ</t>
    </rPh>
    <rPh sb="3" eb="5">
      <t>トウヒョウ</t>
    </rPh>
    <rPh sb="5" eb="6">
      <t>ク</t>
    </rPh>
    <phoneticPr fontId="24"/>
  </si>
  <si>
    <t>女</t>
  </si>
  <si>
    <t>津1069番地</t>
  </si>
  <si>
    <t>松井　義隆</t>
  </si>
  <si>
    <t>第32投票区</t>
    <rPh sb="0" eb="1">
      <t>ダイ</t>
    </rPh>
    <rPh sb="3" eb="5">
      <t>トウヒョウ</t>
    </rPh>
    <rPh sb="5" eb="6">
      <t>ク</t>
    </rPh>
    <phoneticPr fontId="24"/>
  </si>
  <si>
    <t>候補者数</t>
  </si>
  <si>
    <t>選挙人名簿登録者数に関する調</t>
  </si>
  <si>
    <t>届出番号</t>
  </si>
  <si>
    <t>区　　　分</t>
  </si>
  <si>
    <t>男</t>
  </si>
  <si>
    <t>第18投票区</t>
    <rPh sb="0" eb="1">
      <t>ダイ</t>
    </rPh>
    <rPh sb="3" eb="5">
      <t>トウヒョウ</t>
    </rPh>
    <rPh sb="5" eb="6">
      <t>ク</t>
    </rPh>
    <phoneticPr fontId="24"/>
  </si>
  <si>
    <t>第4投票区</t>
    <rPh sb="0" eb="1">
      <t>ダイ</t>
    </rPh>
    <rPh sb="2" eb="4">
      <t>トウヒョウ</t>
    </rPh>
    <rPh sb="4" eb="5">
      <t>ク</t>
    </rPh>
    <phoneticPr fontId="24"/>
  </si>
  <si>
    <t>－</t>
  </si>
  <si>
    <t>５　投票所設置場所に関する調</t>
    <rPh sb="2" eb="4">
      <t>トウヒョウ</t>
    </rPh>
    <rPh sb="4" eb="5">
      <t>ジョ</t>
    </rPh>
    <rPh sb="5" eb="7">
      <t>セッチ</t>
    </rPh>
    <rPh sb="7" eb="9">
      <t>バショ</t>
    </rPh>
    <rPh sb="10" eb="11">
      <t>カン</t>
    </rPh>
    <rPh sb="13" eb="14">
      <t>シラ</t>
    </rPh>
    <phoneticPr fontId="3"/>
  </si>
  <si>
    <t>不在者投票用紙の交付及び投票に関する調</t>
  </si>
  <si>
    <t>計</t>
  </si>
  <si>
    <t>期日前投票</t>
    <rPh sb="0" eb="2">
      <t>きじつ</t>
    </rPh>
    <rPh sb="2" eb="3">
      <t>ぜん</t>
    </rPh>
    <rPh sb="3" eb="5">
      <t>とうひょう</t>
    </rPh>
    <phoneticPr fontId="3" type="Hiragana"/>
  </si>
  <si>
    <t>有権者数に関する調</t>
  </si>
  <si>
    <t>候補者の何人を記載したかを確認し難いもの</t>
  </si>
  <si>
    <t>投票率（％）</t>
  </si>
  <si>
    <r>
      <t>投 票 者 総 数</t>
    </r>
    <r>
      <rPr>
        <sz val="10"/>
        <color rgb="FF000000"/>
        <rFont val="ＭＳ 明朝"/>
        <family val="1"/>
        <charset val="128"/>
      </rPr>
      <t>(C)</t>
    </r>
  </si>
  <si>
    <t>投票数
(有効)</t>
  </si>
  <si>
    <t>中川　冨士江</t>
  </si>
  <si>
    <t>第30投票区</t>
    <rPh sb="0" eb="1">
      <t>ダイ</t>
    </rPh>
    <rPh sb="3" eb="5">
      <t>トウヒョウ</t>
    </rPh>
    <rPh sb="5" eb="6">
      <t>ク</t>
    </rPh>
    <phoneticPr fontId="24"/>
  </si>
  <si>
    <t>投票数
(無効)</t>
  </si>
  <si>
    <t>配布部数</t>
  </si>
  <si>
    <t>有効投票計　（イ）</t>
  </si>
  <si>
    <t>交　　　　　付</t>
  </si>
  <si>
    <t>無効
投票率（％）</t>
  </si>
  <si>
    <t>１　選挙執行状況に関する調</t>
  </si>
  <si>
    <t>第28投票区</t>
    <rPh sb="0" eb="1">
      <t>ダイ</t>
    </rPh>
    <rPh sb="3" eb="6">
      <t>トウヒョウク</t>
    </rPh>
    <phoneticPr fontId="3"/>
  </si>
  <si>
    <t>登録人員</t>
  </si>
  <si>
    <t>当 日 の
有権者数</t>
  </si>
  <si>
    <t>有効及び無効投票に関する調</t>
  </si>
  <si>
    <t>第37投票区</t>
    <rPh sb="0" eb="1">
      <t>ダイ</t>
    </rPh>
    <rPh sb="3" eb="6">
      <t>トウヒョウク</t>
    </rPh>
    <phoneticPr fontId="3"/>
  </si>
  <si>
    <t>投票管理者、同職務代理者及び投票立会人に関する調</t>
  </si>
  <si>
    <t>期日前投票所別投票者数に関する調</t>
  </si>
  <si>
    <t>投　　　　　票</t>
  </si>
  <si>
    <t>第31投票区</t>
    <rPh sb="0" eb="1">
      <t>ダイ</t>
    </rPh>
    <rPh sb="3" eb="5">
      <t>トウヒョウ</t>
    </rPh>
    <rPh sb="5" eb="6">
      <t>ク</t>
    </rPh>
    <phoneticPr fontId="24"/>
  </si>
  <si>
    <t>岩瀬1526番地</t>
  </si>
  <si>
    <t>広報かまくら（縮小版）</t>
  </si>
  <si>
    <t>候補者の氏名</t>
  </si>
  <si>
    <t>第18投票区</t>
    <rPh sb="0" eb="1">
      <t>ダイ</t>
    </rPh>
    <rPh sb="3" eb="6">
      <t>トウヒョウク</t>
    </rPh>
    <phoneticPr fontId="3"/>
  </si>
  <si>
    <t>候補者に関する調</t>
  </si>
  <si>
    <t>候補者の得票数等に関する調</t>
  </si>
  <si>
    <t>投票区別・年代別投票率に関する調　</t>
    <rPh sb="0" eb="2">
      <t>とうひょう</t>
    </rPh>
    <rPh sb="2" eb="3">
      <t>く</t>
    </rPh>
    <phoneticPr fontId="3" type="Hiragana"/>
  </si>
  <si>
    <t>第24投票区</t>
    <rPh sb="0" eb="1">
      <t>ダイ</t>
    </rPh>
    <rPh sb="3" eb="5">
      <t>トウヒョウ</t>
    </rPh>
    <rPh sb="5" eb="6">
      <t>ク</t>
    </rPh>
    <phoneticPr fontId="24"/>
  </si>
  <si>
    <t>選挙執行状況に関する調</t>
  </si>
  <si>
    <t>13　期日前投票所別投票者数に関する調</t>
  </si>
  <si>
    <t>自由民主党</t>
  </si>
  <si>
    <t>第27投票区</t>
    <rPh sb="0" eb="1">
      <t>ダイ</t>
    </rPh>
    <rPh sb="3" eb="5">
      <t>トウヒョウ</t>
    </rPh>
    <rPh sb="5" eb="6">
      <t>ク</t>
    </rPh>
    <phoneticPr fontId="24"/>
  </si>
  <si>
    <t>齋藤　彰</t>
  </si>
  <si>
    <t>代理投票・点字投票・仮投票に関する調</t>
  </si>
  <si>
    <t>選挙管理委員会委員に関する調</t>
  </si>
  <si>
    <t>第19投票区</t>
    <rPh sb="0" eb="1">
      <t>ダイ</t>
    </rPh>
    <rPh sb="3" eb="5">
      <t>トウヒョウ</t>
    </rPh>
    <rPh sb="5" eb="6">
      <t>ク</t>
    </rPh>
    <phoneticPr fontId="24"/>
  </si>
  <si>
    <t>投票所設置場所に関する調</t>
  </si>
  <si>
    <t>時刻別投票者数及び投票率に関する調</t>
  </si>
  <si>
    <t>投票方法に関する調</t>
  </si>
  <si>
    <t>第23投票区</t>
    <rPh sb="0" eb="1">
      <t>ダイ</t>
    </rPh>
    <rPh sb="3" eb="5">
      <t>トウヒョウ</t>
    </rPh>
    <rPh sb="5" eb="6">
      <t>ク</t>
    </rPh>
    <phoneticPr fontId="24"/>
  </si>
  <si>
    <t>投票管理者及び投票事務従事者に関する調</t>
  </si>
  <si>
    <t>第28投票区</t>
    <rPh sb="0" eb="1">
      <t>ダイ</t>
    </rPh>
    <rPh sb="3" eb="5">
      <t>トウヒョウ</t>
    </rPh>
    <rPh sb="5" eb="6">
      <t>ク</t>
    </rPh>
    <phoneticPr fontId="24"/>
  </si>
  <si>
    <t>期日前投票所に関する調</t>
  </si>
  <si>
    <t>個人演説会に関する調</t>
  </si>
  <si>
    <t>期日前投票管理者及び同職務代理者、期日前投票立会人に関する調</t>
  </si>
  <si>
    <t>期日前投票の比率に関する調　</t>
  </si>
  <si>
    <t>岡田　かずのり</t>
  </si>
  <si>
    <t>不在者投票指定施設及び投票に関する調</t>
  </si>
  <si>
    <t>不在者投票の比率に関する調</t>
  </si>
  <si>
    <t>(3)腰越行政センター多目的室</t>
    <rPh sb="3" eb="5">
      <t>コシゴエ</t>
    </rPh>
    <rPh sb="5" eb="7">
      <t>ギョウセイ</t>
    </rPh>
    <rPh sb="11" eb="14">
      <t>タモクテキ</t>
    </rPh>
    <rPh sb="14" eb="15">
      <t>シツ</t>
    </rPh>
    <phoneticPr fontId="25"/>
  </si>
  <si>
    <r>
      <t>不在者投票総数</t>
    </r>
    <r>
      <rPr>
        <sz val="10"/>
        <color rgb="FF000000"/>
        <rFont val="ＭＳ 明朝"/>
        <family val="1"/>
        <charset val="128"/>
      </rPr>
      <t>(A)</t>
    </r>
  </si>
  <si>
    <t>岡本1188番地1</t>
  </si>
  <si>
    <t>第40投票区</t>
    <rPh sb="0" eb="1">
      <t>ダイ</t>
    </rPh>
    <rPh sb="3" eb="5">
      <t>トウヒョウ</t>
    </rPh>
    <rPh sb="5" eb="6">
      <t>ク</t>
    </rPh>
    <phoneticPr fontId="24"/>
  </si>
  <si>
    <t>不在者投票の受理、不受理に関する調</t>
  </si>
  <si>
    <t>選挙公報に関する調</t>
  </si>
  <si>
    <t>選挙長及び開票事務従事者に関する調</t>
  </si>
  <si>
    <t>選挙長及び同職務代理者に関する調　</t>
  </si>
  <si>
    <t>ポスター掲示場設置に関する調</t>
  </si>
  <si>
    <t>選挙立会人に関する調</t>
  </si>
  <si>
    <t>投票事務従事者</t>
  </si>
  <si>
    <t>臨時職務
代理者</t>
  </si>
  <si>
    <t>無所属</t>
  </si>
  <si>
    <t>選挙管理委員会事務局職員に関する調</t>
  </si>
  <si>
    <t>上町屋810番地</t>
  </si>
  <si>
    <t>青木　賢博</t>
  </si>
  <si>
    <r>
      <t>法第</t>
    </r>
    <r>
      <rPr>
        <sz val="10"/>
        <color rgb="FF000000"/>
        <rFont val="ＭＳ Ｐ明朝"/>
        <family val="1"/>
        <charset val="128"/>
      </rPr>
      <t>161条第１項第２号の公会堂</t>
    </r>
  </si>
  <si>
    <t>公明党</t>
  </si>
  <si>
    <t>中村　そう一郎</t>
  </si>
  <si>
    <t>補正登録者数（登録の移替えによる者を含む）</t>
  </si>
  <si>
    <t>こだま　文彦</t>
  </si>
  <si>
    <t>志田　一宏</t>
  </si>
  <si>
    <t>ひなた　慎吾</t>
  </si>
  <si>
    <t>松中　けんじ</t>
  </si>
  <si>
    <t>一般有効投票</t>
  </si>
  <si>
    <t>12　期日前投票管理者及び期日前投票立会人に関する調</t>
  </si>
  <si>
    <t>伊藤　倫邦</t>
  </si>
  <si>
    <t>届出受
理番号</t>
  </si>
  <si>
    <t>たかの　洋一</t>
  </si>
  <si>
    <r>
      <t>法第</t>
    </r>
    <r>
      <rPr>
        <sz val="10"/>
        <color rgb="FF000000"/>
        <rFont val="ＭＳ Ｐ明朝"/>
        <family val="1"/>
        <charset val="128"/>
      </rPr>
      <t>161条第１項第１号の学校及び公民館の数</t>
    </r>
  </si>
  <si>
    <t>前川　あやこ</t>
  </si>
  <si>
    <t>第12投票区</t>
    <rPh sb="0" eb="1">
      <t>ダイ</t>
    </rPh>
    <rPh sb="3" eb="6">
      <t>トウヒョウク</t>
    </rPh>
    <phoneticPr fontId="3"/>
  </si>
  <si>
    <t>藤本　あさこ</t>
  </si>
  <si>
    <t>たけの　ひろこ</t>
  </si>
  <si>
    <t>鎌倉生涯学習センター</t>
  </si>
  <si>
    <t>川崎　征夫</t>
  </si>
  <si>
    <t>第37投票区</t>
    <rPh sb="0" eb="1">
      <t>ダイ</t>
    </rPh>
    <rPh sb="3" eb="5">
      <t>トウヒョウ</t>
    </rPh>
    <rPh sb="5" eb="6">
      <t>ク</t>
    </rPh>
    <phoneticPr fontId="24"/>
  </si>
  <si>
    <t>もり　功一</t>
  </si>
  <si>
    <t>岩田　かおる</t>
  </si>
  <si>
    <t>吉岡　和江</t>
  </si>
  <si>
    <t>吉田　周大</t>
    <rPh sb="0" eb="2">
      <t>よしだ</t>
    </rPh>
    <rPh sb="3" eb="5">
      <t>しゅうた</t>
    </rPh>
    <phoneticPr fontId="3" type="Hiragana"/>
  </si>
  <si>
    <t>長嶋　竜弘</t>
  </si>
  <si>
    <t>第35投票区</t>
    <rPh sb="0" eb="1">
      <t>ダイ</t>
    </rPh>
    <rPh sb="3" eb="6">
      <t>トウヒョウク</t>
    </rPh>
    <phoneticPr fontId="3"/>
  </si>
  <si>
    <t>瀧澤　博</t>
  </si>
  <si>
    <t>当落別</t>
  </si>
  <si>
    <t>ますおか　ひより</t>
  </si>
  <si>
    <t>小野田　やすなり</t>
  </si>
  <si>
    <t>くりはら　えりこ</t>
  </si>
  <si>
    <t>山ノ内1364番地</t>
  </si>
  <si>
    <t>第6投票区</t>
    <rPh sb="0" eb="1">
      <t>ダイ</t>
    </rPh>
    <rPh sb="2" eb="4">
      <t>トウヒョウ</t>
    </rPh>
    <rPh sb="4" eb="5">
      <t>ク</t>
    </rPh>
    <phoneticPr fontId="24"/>
  </si>
  <si>
    <t>ごとう　ごろう</t>
  </si>
  <si>
    <t>池田　みのる</t>
  </si>
  <si>
    <t>いでた　正道</t>
  </si>
  <si>
    <t>満年齢</t>
    <rPh sb="1" eb="3">
      <t>ネンレイ</t>
    </rPh>
    <phoneticPr fontId="24"/>
  </si>
  <si>
    <t>職務を行う日</t>
    <rPh sb="0" eb="2">
      <t>ショクム</t>
    </rPh>
    <rPh sb="3" eb="4">
      <t>オコナ</t>
    </rPh>
    <rPh sb="5" eb="6">
      <t>ヒ</t>
    </rPh>
    <phoneticPr fontId="25"/>
  </si>
  <si>
    <t>無効投票計　（ロ）</t>
  </si>
  <si>
    <t>第24投票区</t>
    <rPh sb="0" eb="1">
      <t>ダイ</t>
    </rPh>
    <rPh sb="3" eb="6">
      <t>トウヒョウク</t>
    </rPh>
    <phoneticPr fontId="3"/>
  </si>
  <si>
    <t>補完場所数</t>
  </si>
  <si>
    <t>住　　　　所</t>
    <rPh sb="0" eb="1">
      <t>ジュウ</t>
    </rPh>
    <rPh sb="5" eb="6">
      <t>ショ</t>
    </rPh>
    <phoneticPr fontId="24"/>
  </si>
  <si>
    <t>第31投票区</t>
    <rPh sb="0" eb="1">
      <t>ダイ</t>
    </rPh>
    <rPh sb="3" eb="6">
      <t>トウヒョウク</t>
    </rPh>
    <phoneticPr fontId="3"/>
  </si>
  <si>
    <t>党　　派</t>
  </si>
  <si>
    <t>第11投票区</t>
    <rPh sb="0" eb="1">
      <t>ダイ</t>
    </rPh>
    <rPh sb="3" eb="5">
      <t>トウヒョウ</t>
    </rPh>
    <rPh sb="5" eb="6">
      <t>ク</t>
    </rPh>
    <phoneticPr fontId="24"/>
  </si>
  <si>
    <t>職　　業</t>
  </si>
  <si>
    <r>
      <t>(A)/(B)</t>
    </r>
    <r>
      <rPr>
        <sz val="10"/>
        <color rgb="FF000000"/>
        <rFont val="游ゴシック Light"/>
        <family val="3"/>
        <charset val="128"/>
      </rPr>
      <t>％</t>
    </r>
  </si>
  <si>
    <t>候 補 者 の 氏 名</t>
  </si>
  <si>
    <t>第5投票区</t>
    <rPh sb="0" eb="1">
      <t>ダイ</t>
    </rPh>
    <rPh sb="2" eb="4">
      <t>トウヒョウ</t>
    </rPh>
    <rPh sb="4" eb="5">
      <t>ク</t>
    </rPh>
    <phoneticPr fontId="24"/>
  </si>
  <si>
    <t>第23投票区</t>
    <rPh sb="0" eb="1">
      <t>ダイ</t>
    </rPh>
    <rPh sb="3" eb="6">
      <t>トウヒョウク</t>
    </rPh>
    <phoneticPr fontId="3"/>
  </si>
  <si>
    <t>２　候補者に関する調</t>
  </si>
  <si>
    <t>投票管理者</t>
  </si>
  <si>
    <t>第3投票区</t>
    <rPh sb="0" eb="1">
      <t>ダイ</t>
    </rPh>
    <rPh sb="2" eb="4">
      <t>トウヒョウ</t>
    </rPh>
    <rPh sb="4" eb="5">
      <t>ク</t>
    </rPh>
    <phoneticPr fontId="24"/>
  </si>
  <si>
    <t>太田　由美子</t>
  </si>
  <si>
    <t>選挙長</t>
  </si>
  <si>
    <t>小路　久敬</t>
  </si>
  <si>
    <t>男女別</t>
  </si>
  <si>
    <t>大船体育館</t>
  </si>
  <si>
    <t>事　　　　　　　　　項</t>
  </si>
  <si>
    <t>小川　博</t>
  </si>
  <si>
    <t>当該選挙に使用された選挙人名簿の抄本に記載されている者の数</t>
  </si>
  <si>
    <t>処分の取り消しをされた者の数</t>
  </si>
  <si>
    <t>第20投票区</t>
    <rPh sb="0" eb="1">
      <t>ダイ</t>
    </rPh>
    <rPh sb="3" eb="6">
      <t>トウヒョウク</t>
    </rPh>
    <phoneticPr fontId="3"/>
  </si>
  <si>
    <t>単に記号、符号を記載したもの</t>
  </si>
  <si>
    <t>確定判決書により登録されるべき者の数</t>
  </si>
  <si>
    <t>選挙当日の有権者数</t>
  </si>
  <si>
    <t>松木　ミナミ</t>
  </si>
  <si>
    <t>決定書により登録された者の数</t>
  </si>
  <si>
    <t>決定書により登録されるべき者の数</t>
  </si>
  <si>
    <t>第34投票区</t>
    <rPh sb="0" eb="1">
      <t>ダイ</t>
    </rPh>
    <rPh sb="3" eb="5">
      <t>トウヒョウ</t>
    </rPh>
    <rPh sb="5" eb="6">
      <t>ク</t>
    </rPh>
    <phoneticPr fontId="24"/>
  </si>
  <si>
    <t>抹消された者（登録の移替えによる者を含む）の数</t>
  </si>
  <si>
    <t>鎌倉山集会所</t>
  </si>
  <si>
    <t>その他（特定国外派遣組織の長に対してなしたもの）</t>
  </si>
  <si>
    <t>十二所71番地</t>
  </si>
  <si>
    <t>第14投票区</t>
    <rPh sb="0" eb="1">
      <t>ダイ</t>
    </rPh>
    <rPh sb="3" eb="5">
      <t>トウヒョウ</t>
    </rPh>
    <rPh sb="5" eb="6">
      <t>ク</t>
    </rPh>
    <phoneticPr fontId="24"/>
  </si>
  <si>
    <t>二階堂878番地</t>
  </si>
  <si>
    <t>石窪　ゆりか</t>
    <rPh sb="0" eb="2">
      <t>イシクボ</t>
    </rPh>
    <phoneticPr fontId="26"/>
  </si>
  <si>
    <t>小松田　紀子</t>
  </si>
  <si>
    <t>中村　都子</t>
  </si>
  <si>
    <t>御成町18番10号</t>
  </si>
  <si>
    <t>稲村ガ崎一丁目15番32号</t>
  </si>
  <si>
    <t>第19投票区</t>
    <rPh sb="0" eb="1">
      <t>ダイ</t>
    </rPh>
    <rPh sb="3" eb="6">
      <t>トウヒョウク</t>
    </rPh>
    <phoneticPr fontId="3"/>
  </si>
  <si>
    <t>投 票 数</t>
  </si>
  <si>
    <t>腰越864番地</t>
  </si>
  <si>
    <t>西鎌倉四丁目15番16号</t>
  </si>
  <si>
    <t>髙橋　忠治</t>
  </si>
  <si>
    <t>鎌倉山一丁目15番13号</t>
  </si>
  <si>
    <t>第16投票区</t>
    <rPh sb="0" eb="1">
      <t>ダイ</t>
    </rPh>
    <rPh sb="3" eb="5">
      <t>トウヒョウ</t>
    </rPh>
    <rPh sb="5" eb="6">
      <t>ク</t>
    </rPh>
    <phoneticPr fontId="24"/>
  </si>
  <si>
    <t>（イ）　＋　（ロ）　合　　計</t>
  </si>
  <si>
    <t>所在地</t>
  </si>
  <si>
    <t>事務局長（事務局次長兼務）</t>
  </si>
  <si>
    <t>常盤666番地</t>
  </si>
  <si>
    <t>第22投票区</t>
    <rPh sb="0" eb="1">
      <t>ダイ</t>
    </rPh>
    <rPh sb="3" eb="5">
      <t>トウヒョウ</t>
    </rPh>
    <rPh sb="5" eb="6">
      <t>ク</t>
    </rPh>
    <phoneticPr fontId="24"/>
  </si>
  <si>
    <t>梶原二丁目34番16号</t>
  </si>
  <si>
    <t>山崎1390番地</t>
  </si>
  <si>
    <t>第9投票区</t>
    <rPh sb="0" eb="1">
      <t>ダイ</t>
    </rPh>
    <rPh sb="2" eb="5">
      <t>トウヒョウク</t>
    </rPh>
    <phoneticPr fontId="3"/>
  </si>
  <si>
    <t>小袋谷587番地</t>
  </si>
  <si>
    <t>学校</t>
  </si>
  <si>
    <t>投票管理者</t>
    <rPh sb="0" eb="2">
      <t>とうひょう</t>
    </rPh>
    <rPh sb="2" eb="5">
      <t>かんりしゃ</t>
    </rPh>
    <phoneticPr fontId="3" type="Hiragana"/>
  </si>
  <si>
    <t>第29投票区</t>
    <rPh sb="0" eb="1">
      <t>ダイ</t>
    </rPh>
    <rPh sb="3" eb="5">
      <t>トウヒョウ</t>
    </rPh>
    <rPh sb="5" eb="6">
      <t>ク</t>
    </rPh>
    <phoneticPr fontId="24"/>
  </si>
  <si>
    <t>台三丁目２番５号</t>
  </si>
  <si>
    <t>岡本1100番地</t>
  </si>
  <si>
    <t>第12投票区</t>
    <rPh sb="0" eb="1">
      <t>ダイ</t>
    </rPh>
    <rPh sb="3" eb="5">
      <t>トウヒョウ</t>
    </rPh>
    <rPh sb="5" eb="6">
      <t>ク</t>
    </rPh>
    <phoneticPr fontId="24"/>
  </si>
  <si>
    <t>第32投票区</t>
    <rPh sb="0" eb="1">
      <t>ダイ</t>
    </rPh>
    <rPh sb="3" eb="6">
      <t>トウヒョウク</t>
    </rPh>
    <phoneticPr fontId="3"/>
  </si>
  <si>
    <t>住所</t>
  </si>
  <si>
    <t>第1投票区</t>
    <rPh sb="0" eb="1">
      <t>ダイ</t>
    </rPh>
    <rPh sb="2" eb="4">
      <t>トウヒョウ</t>
    </rPh>
    <rPh sb="4" eb="5">
      <t>ク</t>
    </rPh>
    <phoneticPr fontId="24"/>
  </si>
  <si>
    <t>第2投票区</t>
    <rPh sb="0" eb="1">
      <t>ダイ</t>
    </rPh>
    <rPh sb="2" eb="4">
      <t>トウヒョウ</t>
    </rPh>
    <rPh sb="4" eb="5">
      <t>ク</t>
    </rPh>
    <phoneticPr fontId="24"/>
  </si>
  <si>
    <t>第7投票区</t>
    <rPh sb="0" eb="1">
      <t>ダイ</t>
    </rPh>
    <rPh sb="2" eb="4">
      <t>トウヒョウ</t>
    </rPh>
    <rPh sb="4" eb="5">
      <t>ク</t>
    </rPh>
    <phoneticPr fontId="24"/>
  </si>
  <si>
    <t>第8投票区</t>
    <rPh sb="0" eb="1">
      <t>ダイ</t>
    </rPh>
    <rPh sb="2" eb="4">
      <t>トウヒョウ</t>
    </rPh>
    <rPh sb="4" eb="5">
      <t>ク</t>
    </rPh>
    <phoneticPr fontId="24"/>
  </si>
  <si>
    <t>臨時啓発物品（ポスター・マグネットシート）</t>
  </si>
  <si>
    <t>当選回数</t>
  </si>
  <si>
    <t>第9投票区</t>
    <rPh sb="0" eb="1">
      <t>ダイ</t>
    </rPh>
    <rPh sb="2" eb="4">
      <t>トウヒョウ</t>
    </rPh>
    <rPh sb="4" eb="5">
      <t>ク</t>
    </rPh>
    <phoneticPr fontId="24"/>
  </si>
  <si>
    <t>第8投票区</t>
    <rPh sb="0" eb="1">
      <t>ダイ</t>
    </rPh>
    <rPh sb="2" eb="5">
      <t>トウヒョウク</t>
    </rPh>
    <phoneticPr fontId="3"/>
  </si>
  <si>
    <t>小林　晃正</t>
    <rPh sb="0" eb="2">
      <t>こばやし</t>
    </rPh>
    <rPh sb="3" eb="5">
      <t>あきまさ</t>
    </rPh>
    <phoneticPr fontId="3" type="Hiragana"/>
  </si>
  <si>
    <t>第15投票区</t>
    <rPh sb="0" eb="1">
      <t>ダイ</t>
    </rPh>
    <rPh sb="3" eb="6">
      <t>トウヒョウク</t>
    </rPh>
    <phoneticPr fontId="3"/>
  </si>
  <si>
    <t>第10投票区</t>
    <rPh sb="0" eb="1">
      <t>ダイ</t>
    </rPh>
    <rPh sb="3" eb="5">
      <t>トウヒョウ</t>
    </rPh>
    <rPh sb="5" eb="6">
      <t>ク</t>
    </rPh>
    <phoneticPr fontId="24"/>
  </si>
  <si>
    <t>第13投票区</t>
    <rPh sb="0" eb="1">
      <t>ダイ</t>
    </rPh>
    <rPh sb="3" eb="5">
      <t>トウヒョウ</t>
    </rPh>
    <rPh sb="5" eb="6">
      <t>ク</t>
    </rPh>
    <phoneticPr fontId="24"/>
  </si>
  <si>
    <t>第15投票区</t>
    <rPh sb="0" eb="1">
      <t>ダイ</t>
    </rPh>
    <rPh sb="3" eb="5">
      <t>トウヒョウ</t>
    </rPh>
    <rPh sb="5" eb="6">
      <t>ク</t>
    </rPh>
    <phoneticPr fontId="24"/>
  </si>
  <si>
    <t>第17投票区</t>
    <rPh sb="0" eb="1">
      <t>ダイ</t>
    </rPh>
    <rPh sb="3" eb="5">
      <t>トウヒョウ</t>
    </rPh>
    <rPh sb="5" eb="6">
      <t>ク</t>
    </rPh>
    <phoneticPr fontId="24"/>
  </si>
  <si>
    <t>３　選挙人名簿登録者数に関する調</t>
  </si>
  <si>
    <t>第20投票区</t>
    <rPh sb="0" eb="1">
      <t>ダイ</t>
    </rPh>
    <rPh sb="3" eb="5">
      <t>トウヒョウ</t>
    </rPh>
    <rPh sb="5" eb="6">
      <t>ク</t>
    </rPh>
    <phoneticPr fontId="24"/>
  </si>
  <si>
    <t>第21投票区</t>
    <rPh sb="0" eb="1">
      <t>ダイ</t>
    </rPh>
    <rPh sb="3" eb="5">
      <t>トウヒョウ</t>
    </rPh>
    <rPh sb="5" eb="6">
      <t>ク</t>
    </rPh>
    <phoneticPr fontId="24"/>
  </si>
  <si>
    <t>第40投票区</t>
    <rPh sb="0" eb="1">
      <t>ダイ</t>
    </rPh>
    <rPh sb="3" eb="6">
      <t>トウヒョウク</t>
    </rPh>
    <phoneticPr fontId="3"/>
  </si>
  <si>
    <t>第25投票区</t>
    <rPh sb="0" eb="1">
      <t>ダイ</t>
    </rPh>
    <rPh sb="3" eb="5">
      <t>トウヒョウ</t>
    </rPh>
    <rPh sb="5" eb="6">
      <t>ク</t>
    </rPh>
    <phoneticPr fontId="24"/>
  </si>
  <si>
    <t>第26投票区</t>
    <rPh sb="0" eb="1">
      <t>ダイ</t>
    </rPh>
    <rPh sb="3" eb="5">
      <t>トウヒョウ</t>
    </rPh>
    <rPh sb="5" eb="6">
      <t>ク</t>
    </rPh>
    <phoneticPr fontId="24"/>
  </si>
  <si>
    <t>第35投票区</t>
    <rPh sb="0" eb="1">
      <t>ダイ</t>
    </rPh>
    <rPh sb="3" eb="5">
      <t>トウヒョウ</t>
    </rPh>
    <rPh sb="5" eb="6">
      <t>ク</t>
    </rPh>
    <phoneticPr fontId="24"/>
  </si>
  <si>
    <t>山田　信和</t>
  </si>
  <si>
    <t>第36投票区</t>
    <rPh sb="0" eb="1">
      <t>ダイ</t>
    </rPh>
    <rPh sb="3" eb="5">
      <t>トウヒョウ</t>
    </rPh>
    <rPh sb="5" eb="6">
      <t>ク</t>
    </rPh>
    <phoneticPr fontId="24"/>
  </si>
  <si>
    <t>商工会議所</t>
  </si>
  <si>
    <t>第38投票区</t>
    <rPh sb="0" eb="1">
      <t>ダイ</t>
    </rPh>
    <rPh sb="3" eb="5">
      <t>トウヒョウ</t>
    </rPh>
    <rPh sb="5" eb="6">
      <t>ク</t>
    </rPh>
    <phoneticPr fontId="24"/>
  </si>
  <si>
    <t>第39投票区</t>
    <rPh sb="0" eb="1">
      <t>ダイ</t>
    </rPh>
    <rPh sb="3" eb="5">
      <t>トウヒョウ</t>
    </rPh>
    <rPh sb="5" eb="6">
      <t>ク</t>
    </rPh>
    <phoneticPr fontId="24"/>
  </si>
  <si>
    <t>建物の名称</t>
  </si>
  <si>
    <t>投票管理者</t>
    <rPh sb="0" eb="2">
      <t>トウヒョウ</t>
    </rPh>
    <rPh sb="2" eb="4">
      <t>カンリ</t>
    </rPh>
    <rPh sb="4" eb="5">
      <t>シャ</t>
    </rPh>
    <phoneticPr fontId="24"/>
  </si>
  <si>
    <t>第1投票区</t>
    <rPh sb="0" eb="1">
      <t>ダイ</t>
    </rPh>
    <rPh sb="2" eb="5">
      <t>トウヒョウク</t>
    </rPh>
    <phoneticPr fontId="3"/>
  </si>
  <si>
    <t>第2投票区</t>
    <rPh sb="0" eb="1">
      <t>ダイ</t>
    </rPh>
    <rPh sb="2" eb="5">
      <t>トウヒョウク</t>
    </rPh>
    <phoneticPr fontId="3"/>
  </si>
  <si>
    <t>第3投票区</t>
    <rPh sb="0" eb="1">
      <t>ダイ</t>
    </rPh>
    <rPh sb="2" eb="5">
      <t>トウヒョウク</t>
    </rPh>
    <phoneticPr fontId="3"/>
  </si>
  <si>
    <t>投票区</t>
    <rPh sb="0" eb="2">
      <t>トウヒョウ</t>
    </rPh>
    <rPh sb="2" eb="3">
      <t>ク</t>
    </rPh>
    <phoneticPr fontId="24"/>
  </si>
  <si>
    <t>第4投票区</t>
    <rPh sb="0" eb="1">
      <t>ダイ</t>
    </rPh>
    <rPh sb="2" eb="5">
      <t>トウヒョウク</t>
    </rPh>
    <phoneticPr fontId="3"/>
  </si>
  <si>
    <t>第5投票区</t>
    <rPh sb="0" eb="1">
      <t>ダイ</t>
    </rPh>
    <rPh sb="2" eb="5">
      <t>トウヒョウク</t>
    </rPh>
    <phoneticPr fontId="3"/>
  </si>
  <si>
    <t>第6投票区</t>
    <rPh sb="0" eb="1">
      <t>ダイ</t>
    </rPh>
    <rPh sb="2" eb="5">
      <t>トウヒョウク</t>
    </rPh>
    <phoneticPr fontId="3"/>
  </si>
  <si>
    <t>第7投票区</t>
    <rPh sb="0" eb="1">
      <t>ダイ</t>
    </rPh>
    <rPh sb="2" eb="5">
      <t>トウヒョウク</t>
    </rPh>
    <phoneticPr fontId="3"/>
  </si>
  <si>
    <t>第10投票区</t>
    <rPh sb="0" eb="1">
      <t>ダイ</t>
    </rPh>
    <rPh sb="3" eb="6">
      <t>トウヒョウク</t>
    </rPh>
    <phoneticPr fontId="3"/>
  </si>
  <si>
    <t>第22投票区</t>
    <rPh sb="0" eb="1">
      <t>ダイ</t>
    </rPh>
    <rPh sb="3" eb="6">
      <t>トウヒョウク</t>
    </rPh>
    <phoneticPr fontId="3"/>
  </si>
  <si>
    <t>開票管理者において不受理と決定したもの</t>
  </si>
  <si>
    <t>第11投票区</t>
    <rPh sb="0" eb="1">
      <t>ダイ</t>
    </rPh>
    <rPh sb="3" eb="6">
      <t>トウヒョウク</t>
    </rPh>
    <phoneticPr fontId="3"/>
  </si>
  <si>
    <t>第34投票区</t>
    <rPh sb="0" eb="1">
      <t>ダイ</t>
    </rPh>
    <rPh sb="3" eb="6">
      <t>トウヒョウク</t>
    </rPh>
    <phoneticPr fontId="3"/>
  </si>
  <si>
    <t>第13投票区</t>
    <rPh sb="0" eb="1">
      <t>ダイ</t>
    </rPh>
    <rPh sb="3" eb="6">
      <t>トウヒョウク</t>
    </rPh>
    <phoneticPr fontId="3"/>
  </si>
  <si>
    <t>第14投票区</t>
    <rPh sb="0" eb="1">
      <t>ダイ</t>
    </rPh>
    <rPh sb="3" eb="6">
      <t>トウヒョウク</t>
    </rPh>
    <phoneticPr fontId="3"/>
  </si>
  <si>
    <t>第16投票区</t>
    <rPh sb="0" eb="1">
      <t>ダイ</t>
    </rPh>
    <rPh sb="3" eb="6">
      <t>トウヒョウク</t>
    </rPh>
    <phoneticPr fontId="3"/>
  </si>
  <si>
    <t>第17投票区</t>
    <rPh sb="0" eb="1">
      <t>ダイ</t>
    </rPh>
    <rPh sb="3" eb="6">
      <t>トウヒョウク</t>
    </rPh>
    <phoneticPr fontId="3"/>
  </si>
  <si>
    <t>(5)玉縄行政センター第１集会室</t>
    <rPh sb="3" eb="5">
      <t>タマナワ</t>
    </rPh>
    <rPh sb="5" eb="7">
      <t>ギョウセイ</t>
    </rPh>
    <rPh sb="11" eb="12">
      <t>ダイ</t>
    </rPh>
    <rPh sb="13" eb="15">
      <t>シュウカイ</t>
    </rPh>
    <rPh sb="15" eb="16">
      <t>シツ</t>
    </rPh>
    <phoneticPr fontId="25"/>
  </si>
  <si>
    <t>第21投票区</t>
    <rPh sb="0" eb="1">
      <t>ダイ</t>
    </rPh>
    <rPh sb="3" eb="6">
      <t>トウヒョウク</t>
    </rPh>
    <phoneticPr fontId="3"/>
  </si>
  <si>
    <t>第25投票区</t>
    <rPh sb="0" eb="1">
      <t>ダイ</t>
    </rPh>
    <rPh sb="3" eb="6">
      <t>トウヒョウク</t>
    </rPh>
    <phoneticPr fontId="3"/>
  </si>
  <si>
    <t>第27投票区</t>
    <rPh sb="0" eb="1">
      <t>ダイ</t>
    </rPh>
    <rPh sb="3" eb="6">
      <t>トウヒョウク</t>
    </rPh>
    <phoneticPr fontId="3"/>
  </si>
  <si>
    <t>岡村　千恵子</t>
  </si>
  <si>
    <t>第29投票区</t>
    <rPh sb="0" eb="1">
      <t>ダイ</t>
    </rPh>
    <rPh sb="3" eb="6">
      <t>トウヒョウク</t>
    </rPh>
    <phoneticPr fontId="3"/>
  </si>
  <si>
    <t>第30投票区</t>
    <rPh sb="0" eb="1">
      <t>ダイ</t>
    </rPh>
    <rPh sb="3" eb="6">
      <t>トウヒョウク</t>
    </rPh>
    <phoneticPr fontId="3"/>
  </si>
  <si>
    <t>第33投票区</t>
    <rPh sb="0" eb="1">
      <t>ダイ</t>
    </rPh>
    <rPh sb="3" eb="6">
      <t>トウヒョウク</t>
    </rPh>
    <phoneticPr fontId="3"/>
  </si>
  <si>
    <t>第36投票区</t>
    <rPh sb="0" eb="1">
      <t>ダイ</t>
    </rPh>
    <rPh sb="3" eb="6">
      <t>トウヒョウク</t>
    </rPh>
    <phoneticPr fontId="3"/>
  </si>
  <si>
    <t>第38投票区</t>
    <rPh sb="0" eb="1">
      <t>ダイ</t>
    </rPh>
    <rPh sb="3" eb="6">
      <t>トウヒョウク</t>
    </rPh>
    <phoneticPr fontId="3"/>
  </si>
  <si>
    <t>第39投票区</t>
    <rPh sb="0" eb="1">
      <t>ダイ</t>
    </rPh>
    <rPh sb="3" eb="6">
      <t>トウヒョウク</t>
    </rPh>
    <phoneticPr fontId="3"/>
  </si>
  <si>
    <t>所属党派</t>
    <rPh sb="0" eb="2">
      <t>ショゾク</t>
    </rPh>
    <rPh sb="2" eb="4">
      <t>トウハ</t>
    </rPh>
    <phoneticPr fontId="24"/>
  </si>
  <si>
    <t>被選挙権のない候補者の氏名を記載したもの</t>
  </si>
  <si>
    <t>請求数</t>
  </si>
  <si>
    <t>氏　　名</t>
    <rPh sb="0" eb="1">
      <t>シ</t>
    </rPh>
    <rPh sb="3" eb="4">
      <t>メイ</t>
    </rPh>
    <phoneticPr fontId="25"/>
  </si>
  <si>
    <t>三橋　誠</t>
  </si>
  <si>
    <t>桐ケ谷　幸子</t>
  </si>
  <si>
    <t>森　惠美子</t>
  </si>
  <si>
    <t>大工原　紀久雄</t>
  </si>
  <si>
    <t>投票立会人</t>
    <rPh sb="0" eb="2">
      <t>トウヒョウ</t>
    </rPh>
    <rPh sb="2" eb="4">
      <t>タチアイ</t>
    </rPh>
    <rPh sb="4" eb="5">
      <t>ニン</t>
    </rPh>
    <phoneticPr fontId="24"/>
  </si>
  <si>
    <t>正木　照雄</t>
  </si>
  <si>
    <t>当日</t>
  </si>
  <si>
    <t>合計</t>
  </si>
  <si>
    <t>吉本　敏明</t>
  </si>
  <si>
    <t>藤島　節子</t>
  </si>
  <si>
    <t>和田　とみ子</t>
  </si>
  <si>
    <t>投票数</t>
  </si>
  <si>
    <t>内藤　美代子</t>
  </si>
  <si>
    <t>投票管理者において不受理又は拒否と決定したもの</t>
  </si>
  <si>
    <t>佐藤　伸江</t>
  </si>
  <si>
    <t>齋藤　大輔</t>
  </si>
  <si>
    <t>鳥居　久美子</t>
  </si>
  <si>
    <t>稲田　安子</t>
  </si>
  <si>
    <t>佐久間　昭夫</t>
  </si>
  <si>
    <t>単位：人</t>
    <rPh sb="0" eb="2">
      <t>たんい</t>
    </rPh>
    <rPh sb="3" eb="4">
      <t>にん</t>
    </rPh>
    <phoneticPr fontId="3" type="Hiragana"/>
  </si>
  <si>
    <t>保住　俊博</t>
  </si>
  <si>
    <t>春本　勝弘</t>
  </si>
  <si>
    <t>田邊　幹浩</t>
  </si>
  <si>
    <t>海保　京子</t>
  </si>
  <si>
    <t>候補者の氏名を自書しないもの</t>
  </si>
  <si>
    <t>守谷　雅司</t>
  </si>
  <si>
    <r>
      <t>法第</t>
    </r>
    <r>
      <rPr>
        <sz val="10"/>
        <color rgb="FF000000"/>
        <rFont val="ＭＳ Ｐ明朝"/>
        <family val="1"/>
        <charset val="128"/>
      </rPr>
      <t>161条第１項第２号の数</t>
    </r>
  </si>
  <si>
    <t>木村　正明</t>
  </si>
  <si>
    <t>平井　豊一</t>
  </si>
  <si>
    <t>小久保　和子</t>
  </si>
  <si>
    <t>石井　達朗</t>
  </si>
  <si>
    <t>少年院の長又は婦人補導院の長に対してなしたもの</t>
  </si>
  <si>
    <t>投票区</t>
  </si>
  <si>
    <t>当日有権者数</t>
  </si>
  <si>
    <t>男性</t>
  </si>
  <si>
    <t>船長に対してなしたもの</t>
  </si>
  <si>
    <t>女性</t>
  </si>
  <si>
    <t>代　理　投　票</t>
  </si>
  <si>
    <t>開票管理者において受理と決定したもの</t>
  </si>
  <si>
    <t>４　有権者数に関する調</t>
  </si>
  <si>
    <t>その他</t>
  </si>
  <si>
    <t>当</t>
  </si>
  <si>
    <t>社寺</t>
  </si>
  <si>
    <t>期日前投票を行った者で、選挙期日までに選挙権を有しなくなった者の数</t>
    <rPh sb="32" eb="33">
      <t>カズ</t>
    </rPh>
    <phoneticPr fontId="3"/>
  </si>
  <si>
    <t>書記</t>
  </si>
  <si>
    <t>合計</t>
    <rPh sb="0" eb="2">
      <t>ごうけい</t>
    </rPh>
    <phoneticPr fontId="3" type="Hiragana"/>
  </si>
  <si>
    <t>区 分</t>
  </si>
  <si>
    <t>鎌倉市役所
第３分庁舎講堂</t>
  </si>
  <si>
    <t>大きさ及びページ数</t>
  </si>
  <si>
    <t>点　字　投　票</t>
  </si>
  <si>
    <t>仮投票</t>
  </si>
  <si>
    <t>設置期間</t>
  </si>
  <si>
    <t>期日前</t>
  </si>
  <si>
    <t>不在者</t>
  </si>
  <si>
    <t>うち有効</t>
  </si>
  <si>
    <t>うち無効</t>
  </si>
  <si>
    <t>補完部数</t>
  </si>
  <si>
    <t>合　計</t>
  </si>
  <si>
    <t>選管書記</t>
  </si>
  <si>
    <t>市の職員</t>
  </si>
  <si>
    <t>臨時職務代理者</t>
  </si>
  <si>
    <t>鎌倉市役所第３分庁舎講堂</t>
  </si>
  <si>
    <t>腰越行政センター多目的室</t>
  </si>
  <si>
    <t>単位：票</t>
    <rPh sb="0" eb="2">
      <t>たんい</t>
    </rPh>
    <rPh sb="3" eb="4">
      <t>ひょう</t>
    </rPh>
    <phoneticPr fontId="3" type="Hiragana"/>
  </si>
  <si>
    <t>深沢行政センター第１集会室</t>
  </si>
  <si>
    <t>玉縄行政センター第１集会室</t>
  </si>
  <si>
    <t>大船行政センター第１集会室</t>
  </si>
  <si>
    <t>(1)鎌倉市役所第３分庁舎講堂</t>
    <rPh sb="3" eb="8">
      <t>カマクラシヤクショ</t>
    </rPh>
    <rPh sb="8" eb="9">
      <t>ダイ</t>
    </rPh>
    <rPh sb="10" eb="11">
      <t>プン</t>
    </rPh>
    <rPh sb="11" eb="13">
      <t>チョウシャ</t>
    </rPh>
    <rPh sb="13" eb="15">
      <t>コウドウ</t>
    </rPh>
    <phoneticPr fontId="25"/>
  </si>
  <si>
    <t>９　代理投票・点字投票・仮投票に関する調</t>
  </si>
  <si>
    <t>合　　　　　　　　　　計</t>
  </si>
  <si>
    <t>２人以上の候補者の氏名を記載したもの</t>
  </si>
  <si>
    <t>候補者の氏名のほか、他事を記載したもの</t>
  </si>
  <si>
    <t>11　期日前投票所に関する調</t>
  </si>
  <si>
    <t>富田　みどり</t>
  </si>
  <si>
    <t>候補者でない者又は候補者となることができない者の氏名を記載したもの</t>
  </si>
  <si>
    <t>安藤　恵子</t>
  </si>
  <si>
    <t>井上　洋子</t>
  </si>
  <si>
    <t>桜井　洋二郎</t>
    <rPh sb="0" eb="2">
      <t>サクライ</t>
    </rPh>
    <rPh sb="3" eb="4">
      <t>ヨウ</t>
    </rPh>
    <rPh sb="4" eb="5">
      <t>２</t>
    </rPh>
    <rPh sb="5" eb="6">
      <t>ロウ</t>
    </rPh>
    <phoneticPr fontId="26"/>
  </si>
  <si>
    <t>小松田　紀子</t>
    <rPh sb="0" eb="3">
      <t>コマツダ</t>
    </rPh>
    <rPh sb="4" eb="6">
      <t>ノリコ</t>
    </rPh>
    <phoneticPr fontId="26"/>
  </si>
  <si>
    <t>敏蔭　實千代</t>
    <rPh sb="0" eb="2">
      <t>トシカゲ</t>
    </rPh>
    <rPh sb="3" eb="4">
      <t>ミノル</t>
    </rPh>
    <rPh sb="4" eb="6">
      <t>チヨ</t>
    </rPh>
    <phoneticPr fontId="26"/>
  </si>
  <si>
    <t>白紙投票</t>
  </si>
  <si>
    <r>
      <t>選挙当日の有権者数</t>
    </r>
    <r>
      <rPr>
        <sz val="10"/>
        <color rgb="FF000000"/>
        <rFont val="ＭＳ 明朝"/>
        <family val="1"/>
        <charset val="128"/>
      </rPr>
      <t>(B)</t>
    </r>
  </si>
  <si>
    <t>中村　輝子</t>
  </si>
  <si>
    <t>投票立会人</t>
    <rPh sb="0" eb="2">
      <t>とうひょう</t>
    </rPh>
    <rPh sb="2" eb="4">
      <t>たちあい</t>
    </rPh>
    <rPh sb="4" eb="5">
      <t>にん</t>
    </rPh>
    <phoneticPr fontId="3" type="Hiragana"/>
  </si>
  <si>
    <t>区分</t>
  </si>
  <si>
    <r>
      <t>(A)/(C)</t>
    </r>
    <r>
      <rPr>
        <sz val="10"/>
        <color rgb="FF000000"/>
        <rFont val="游ゴシック Light"/>
        <family val="3"/>
        <charset val="128"/>
      </rPr>
      <t>％</t>
    </r>
  </si>
  <si>
    <t>合　　計</t>
  </si>
  <si>
    <t>受理数</t>
  </si>
  <si>
    <t>市外施設</t>
  </si>
  <si>
    <t>施設数</t>
    <rPh sb="0" eb="3">
      <t>しせつすう</t>
    </rPh>
    <phoneticPr fontId="3" type="Hiragana"/>
  </si>
  <si>
    <t>市内病院</t>
  </si>
  <si>
    <t>区　　　　　　　　　　分</t>
  </si>
  <si>
    <t>(2)大船行政センター第１集会室</t>
    <rPh sb="3" eb="5">
      <t>オオフナ</t>
    </rPh>
    <rPh sb="5" eb="7">
      <t>ギョウセイ</t>
    </rPh>
    <rPh sb="11" eb="12">
      <t>ダイ</t>
    </rPh>
    <rPh sb="13" eb="15">
      <t>シュウカイ</t>
    </rPh>
    <rPh sb="15" eb="16">
      <t>シツ</t>
    </rPh>
    <phoneticPr fontId="25"/>
  </si>
  <si>
    <t>選挙人の属する市町村の選挙管理委員会委員長に対してなしたもの</t>
  </si>
  <si>
    <t>業務地又は旅行他・滞在地の市町村の選挙管理委員会委員長に対してなしたもの</t>
  </si>
  <si>
    <t>病院長、老人ホームの長、国立保養所の所長、援護施設又は保護施設等の長に対してなしたもの</t>
  </si>
  <si>
    <t>刑事施設の長、留置施設の管理者に対してなしたもの</t>
  </si>
  <si>
    <t>投票管理者において受理と決定し、かつ、拒否の決定をしなかったもの</t>
  </si>
  <si>
    <t>不在者投票</t>
    <rPh sb="0" eb="3">
      <t>ふざいしゃ</t>
    </rPh>
    <rPh sb="3" eb="5">
      <t>とうひょう</t>
    </rPh>
    <phoneticPr fontId="3" type="Hiragana"/>
  </si>
  <si>
    <t>当日投票</t>
    <rPh sb="0" eb="2">
      <t>とうじつ</t>
    </rPh>
    <rPh sb="2" eb="4">
      <t>とうひょう</t>
    </rPh>
    <phoneticPr fontId="3" type="Hiragana"/>
  </si>
  <si>
    <t>投票者数</t>
    <rPh sb="0" eb="3">
      <t>とうひょうしゃ</t>
    </rPh>
    <rPh sb="3" eb="4">
      <t>すう</t>
    </rPh>
    <phoneticPr fontId="3" type="Hiragana"/>
  </si>
  <si>
    <t>有効投票内訳</t>
  </si>
  <si>
    <t>党派</t>
  </si>
  <si>
    <t>得票総数</t>
  </si>
  <si>
    <t>門河　通憲</t>
    <rPh sb="0" eb="2">
      <t>かどかわ</t>
    </rPh>
    <rPh sb="3" eb="5">
      <t>みちのり</t>
    </rPh>
    <phoneticPr fontId="3" type="Hiragana"/>
  </si>
  <si>
    <t>供託物没収</t>
    <rPh sb="3" eb="5">
      <t>ぼっしゅう</t>
    </rPh>
    <phoneticPr fontId="3" type="Hiragana"/>
  </si>
  <si>
    <t>第４項によりあん分したもの</t>
  </si>
  <si>
    <t>いずれの候補者にも属しないもの</t>
  </si>
  <si>
    <t>所定の用紙を用いないもの</t>
  </si>
  <si>
    <t>単に雑事を記載したもの</t>
  </si>
  <si>
    <t>無効投票内訳</t>
  </si>
  <si>
    <r>
      <t>法第６８条の２</t>
    </r>
    <r>
      <rPr>
        <sz val="10"/>
        <color rgb="FF000000"/>
        <rFont val="ＭＳ Ｐ明朝"/>
        <family val="1"/>
        <charset val="128"/>
      </rPr>
      <t>に該当のもの</t>
    </r>
  </si>
  <si>
    <t>持ち帰りと思われる票 ： 1票</t>
    <rPh sb="0" eb="1">
      <t>も</t>
    </rPh>
    <rPh sb="2" eb="3">
      <t>かえ</t>
    </rPh>
    <rPh sb="5" eb="6">
      <t>おも</t>
    </rPh>
    <rPh sb="9" eb="10">
      <t>ひょう</t>
    </rPh>
    <rPh sb="14" eb="15">
      <t>ひょう</t>
    </rPh>
    <phoneticPr fontId="3" type="Hiragana"/>
  </si>
  <si>
    <t>職務代理者</t>
  </si>
  <si>
    <t>開票事務従事者</t>
  </si>
  <si>
    <t>同職務代理者</t>
  </si>
  <si>
    <t>氏名</t>
  </si>
  <si>
    <t>候補者氏名</t>
    <rPh sb="0" eb="3">
      <t>コウホシャ</t>
    </rPh>
    <rPh sb="3" eb="5">
      <t>シメイ</t>
    </rPh>
    <phoneticPr fontId="24"/>
  </si>
  <si>
    <t>選挙立会人住所</t>
    <rPh sb="0" eb="2">
      <t>センキョ</t>
    </rPh>
    <rPh sb="2" eb="4">
      <t>タチアイ</t>
    </rPh>
    <rPh sb="4" eb="5">
      <t>ニン</t>
    </rPh>
    <rPh sb="5" eb="7">
      <t>ジュウショ</t>
    </rPh>
    <phoneticPr fontId="24"/>
  </si>
  <si>
    <r>
      <t>法第</t>
    </r>
    <r>
      <rPr>
        <sz val="10"/>
        <color rgb="FF000000"/>
        <rFont val="ＭＳ Ｐ明朝"/>
        <family val="1"/>
        <charset val="128"/>
      </rPr>
      <t>161条第１項第３号の市の選挙管理委員会の指定した施設の数</t>
    </r>
  </si>
  <si>
    <t>鎌倉市材木座</t>
    <rPh sb="3" eb="6">
      <t>ざいもくざ</t>
    </rPh>
    <phoneticPr fontId="3" type="Hiragana"/>
  </si>
  <si>
    <t>⑴　会場数</t>
  </si>
  <si>
    <t>公民館</t>
  </si>
  <si>
    <t>公会堂</t>
  </si>
  <si>
    <t>農協</t>
  </si>
  <si>
    <t>⑵　使用度数</t>
  </si>
  <si>
    <t>公費負担</t>
  </si>
  <si>
    <t>候補者負担</t>
  </si>
  <si>
    <r>
      <t>法第</t>
    </r>
    <r>
      <rPr>
        <sz val="9"/>
        <color rgb="FF000000"/>
        <rFont val="ＭＳ Ｐ明朝"/>
        <family val="1"/>
        <charset val="128"/>
      </rPr>
      <t>161条第1項第3号の市の選挙管理委員会の指定した施設</t>
    </r>
  </si>
  <si>
    <t>配　布　日</t>
  </si>
  <si>
    <r>
      <t>ブランケット6</t>
    </r>
    <r>
      <rPr>
        <sz val="10"/>
        <color rgb="FF000000"/>
        <rFont val="ＭＳ Ｐ明朝"/>
        <family val="1"/>
        <charset val="128"/>
      </rPr>
      <t>ページ</t>
    </r>
  </si>
  <si>
    <t>投票区別面積</t>
  </si>
  <si>
    <t>投票区数</t>
  </si>
  <si>
    <t>掲示板設置数</t>
  </si>
  <si>
    <t>選挙人名簿登録者数</t>
  </si>
  <si>
    <t>職名</t>
  </si>
  <si>
    <t>委員長</t>
  </si>
  <si>
    <t>委員</t>
  </si>
  <si>
    <t>奥津　淑子</t>
    <rPh sb="0" eb="2">
      <t>おくつ</t>
    </rPh>
    <rPh sb="3" eb="5">
      <t>としこ</t>
    </rPh>
    <phoneticPr fontId="3" type="Hiragana"/>
  </si>
  <si>
    <t>伊藤　浩平</t>
  </si>
  <si>
    <t>大庭　将平</t>
    <rPh sb="3" eb="5">
      <t>しょうへい</t>
    </rPh>
    <phoneticPr fontId="3" type="Hiragana"/>
  </si>
  <si>
    <t>田中　政治</t>
  </si>
  <si>
    <t>浦山　友晃</t>
  </si>
  <si>
    <t>⑴　専　任</t>
  </si>
  <si>
    <t>⑵　補助執行職員</t>
  </si>
  <si>
    <t>(4)深沢行政センター第１集会室</t>
    <rPh sb="3" eb="5">
      <t>フカサワ</t>
    </rPh>
    <rPh sb="5" eb="7">
      <t>ギョウセイ</t>
    </rPh>
    <rPh sb="11" eb="12">
      <t>ダイ</t>
    </rPh>
    <rPh sb="13" eb="15">
      <t>シュウカイ</t>
    </rPh>
    <rPh sb="15" eb="16">
      <t>シツ</t>
    </rPh>
    <phoneticPr fontId="25"/>
  </si>
  <si>
    <t>単位：枚</t>
    <rPh sb="0" eb="2">
      <t>たんい</t>
    </rPh>
    <rPh sb="3" eb="4">
      <t>まい</t>
    </rPh>
    <phoneticPr fontId="3" type="Hiragana"/>
  </si>
  <si>
    <t>６　投票管理者及び投票立会人に関する調</t>
  </si>
  <si>
    <t>10　投票管理者及び投票事務従事者に関する調</t>
  </si>
  <si>
    <t>14　期日前投票所別投票者数に関する調</t>
  </si>
  <si>
    <t>目次</t>
    <rPh sb="0" eb="2">
      <t>もくじ</t>
    </rPh>
    <phoneticPr fontId="3" type="Hiragana"/>
  </si>
  <si>
    <t>投票時間</t>
  </si>
  <si>
    <t>大山　晶宏</t>
    <rPh sb="3" eb="4">
      <t>アキラ</t>
    </rPh>
    <phoneticPr fontId="33"/>
  </si>
  <si>
    <t>大塚　恵一</t>
  </si>
  <si>
    <t>渋沢　八郎</t>
  </si>
  <si>
    <t>あり</t>
    <phoneticPr fontId="3" type="Hiragana"/>
  </si>
  <si>
    <t>なし</t>
    <phoneticPr fontId="3" type="Hiragana"/>
  </si>
  <si>
    <t>７　地域別・年代別投票率に関する調</t>
    <phoneticPr fontId="3"/>
  </si>
  <si>
    <t>鎌倉地域</t>
  </si>
  <si>
    <t>５地域合計</t>
  </si>
  <si>
    <t>地域計</t>
  </si>
  <si>
    <t>10歳代</t>
  </si>
  <si>
    <t>20歳代</t>
  </si>
  <si>
    <t>30歳代</t>
  </si>
  <si>
    <t>40歳代</t>
  </si>
  <si>
    <t>50歳代</t>
  </si>
  <si>
    <t>60歳代</t>
  </si>
  <si>
    <t>70歳代</t>
  </si>
  <si>
    <t>※　上段は投票者数（人）、中段は当日有権者数（人）、下段は投票率（％）を表す。</t>
    <phoneticPr fontId="3"/>
  </si>
  <si>
    <t>※　期日前・不在者投票者数を含む。</t>
  </si>
  <si>
    <t>※　投票率は、小数点以下第３位を四捨五入し、第２位までを記載。</t>
  </si>
  <si>
    <t>鎌倉市議会議員選挙の記録</t>
    <rPh sb="0" eb="3">
      <t>カマクラシ</t>
    </rPh>
    <rPh sb="3" eb="5">
      <t>ギカイ</t>
    </rPh>
    <rPh sb="5" eb="7">
      <t>ギイン</t>
    </rPh>
    <phoneticPr fontId="34"/>
  </si>
  <si>
    <t>鎌倉市選挙管理委員会</t>
  </si>
  <si>
    <t>参考資料（別添）</t>
    <rPh sb="5" eb="7">
      <t>べってん</t>
    </rPh>
    <phoneticPr fontId="3" type="Hiragana"/>
  </si>
  <si>
    <t>選挙公報（縮小版）</t>
    <rPh sb="5" eb="8">
      <t>しゅくしょうばん</t>
    </rPh>
    <phoneticPr fontId="3" type="Hiragana"/>
  </si>
  <si>
    <t xml:space="preserve"> </t>
    <phoneticPr fontId="3" type="Hiragana"/>
  </si>
  <si>
    <t>選挙時登録の登録者数　（令和7年4月19日現在）</t>
    <rPh sb="12" eb="14">
      <t>レイワ</t>
    </rPh>
    <phoneticPr fontId="3"/>
  </si>
  <si>
    <t>鎌倉芸術館</t>
  </si>
  <si>
    <t>安国論寺観音堂</t>
  </si>
  <si>
    <t>大町四丁目４番18号</t>
  </si>
  <si>
    <t>十二所公民館</t>
  </si>
  <si>
    <t>鎌倉市立第二小学校体育館</t>
  </si>
  <si>
    <t>鶴岡幼稚園</t>
  </si>
  <si>
    <t>雪ノ下二丁目１番31号</t>
  </si>
  <si>
    <t>小町一丁目10番５号</t>
  </si>
  <si>
    <t>材木座公会堂</t>
  </si>
  <si>
    <t>材木座四丁目４番26号</t>
  </si>
  <si>
    <t>鎌倉いずみ幼稚園</t>
  </si>
  <si>
    <t>材木座三丁目３番７号</t>
  </si>
  <si>
    <t>鎌倉市役所</t>
  </si>
  <si>
    <t>鎌倉市立第一小学校多目的室</t>
  </si>
  <si>
    <t>由比ガ浜二丁目９番55号</t>
  </si>
  <si>
    <t>長谷公会堂</t>
  </si>
  <si>
    <t>長谷一丁目12番５号</t>
  </si>
  <si>
    <t>鎌倉市立稲村ヶ崎小学校体育館</t>
  </si>
  <si>
    <t>極楽寺三丁目２番３号</t>
  </si>
  <si>
    <t>稲村ガ崎自治会館</t>
  </si>
  <si>
    <t>七里ガ浜町内会館</t>
  </si>
  <si>
    <t>七里ガ浜一丁目１番18号</t>
  </si>
  <si>
    <t>七里ガ浜浄化センター集会室</t>
  </si>
  <si>
    <t>七里ガ浜東五丁目３番１号</t>
  </si>
  <si>
    <t>鎌倉市立腰越小学校昇降口</t>
  </si>
  <si>
    <t>腰越五丁目７番１号</t>
  </si>
  <si>
    <t>腰越行政センター</t>
  </si>
  <si>
    <t>西鎌倉自治会館</t>
  </si>
  <si>
    <t>鎌倉市立西鎌倉小学校体育館</t>
  </si>
  <si>
    <t>手広東公会堂</t>
  </si>
  <si>
    <t>手広一丁目15番１号</t>
  </si>
  <si>
    <t>深沢行政センター</t>
  </si>
  <si>
    <t>常盤111番地３</t>
  </si>
  <si>
    <t>ピヨピヨ保育園</t>
  </si>
  <si>
    <t>梶原山町内会館</t>
  </si>
  <si>
    <t>鎌倉市立富士塚小学校体育館</t>
  </si>
  <si>
    <t>レーベンスガルテン山崎集会所</t>
  </si>
  <si>
    <t>山ノ内公会堂</t>
  </si>
  <si>
    <t>末広町公会堂</t>
  </si>
  <si>
    <t>台五丁目３番７号</t>
  </si>
  <si>
    <t>鎌倉市立大船中学校生徒昇降口</t>
  </si>
  <si>
    <t>大船四丁目１番25号</t>
  </si>
  <si>
    <t>鎌倉市立小坂小学校体育館</t>
  </si>
  <si>
    <t>鎌倉市立今泉小学校中棟昇降口</t>
  </si>
  <si>
    <t>今泉二丁目13番１号</t>
  </si>
  <si>
    <t>今泉台町内会館</t>
  </si>
  <si>
    <t>今泉台四丁目６番13号</t>
  </si>
  <si>
    <t>岩瀬保育園</t>
  </si>
  <si>
    <t>大船六丁目１番２号</t>
  </si>
  <si>
    <t>大船行政センター</t>
  </si>
  <si>
    <t>大船二丁目１番26号</t>
  </si>
  <si>
    <t>鎌倉市立玉縄中学校体育館</t>
  </si>
  <si>
    <t>コーナン鎌倉大船モール屋上駐車場店内入口</t>
  </si>
  <si>
    <t>玉縄行政センター</t>
  </si>
  <si>
    <t>岡本二丁目16番３号</t>
  </si>
  <si>
    <t>岡本町内会館</t>
  </si>
  <si>
    <t>玉縄二丁目９番地１</t>
  </si>
  <si>
    <t>鎌倉市立関谷小学校体育館</t>
  </si>
  <si>
    <t>関谷４６８番地１</t>
  </si>
  <si>
    <t>小関　雅彦</t>
  </si>
  <si>
    <t>澁谷　亮太</t>
    <phoneticPr fontId="34"/>
  </si>
  <si>
    <t>安冨　誠人</t>
  </si>
  <si>
    <t>小川  充則</t>
    <phoneticPr fontId="34"/>
  </si>
  <si>
    <t>栗原　章郎</t>
  </si>
  <si>
    <t>貴田　卓男</t>
    <phoneticPr fontId="34"/>
  </si>
  <si>
    <t>那須　文嘉</t>
    <phoneticPr fontId="34"/>
  </si>
  <si>
    <t>月花　信介</t>
    <phoneticPr fontId="34"/>
  </si>
  <si>
    <t>杉浦　康史</t>
  </si>
  <si>
    <t>鈴木　真理</t>
  </si>
  <si>
    <t>谷川　宏</t>
  </si>
  <si>
    <t>椎谷　智佳子</t>
  </si>
  <si>
    <t>福士　学</t>
  </si>
  <si>
    <t>吉田　寛樹</t>
  </si>
  <si>
    <t>村松　康之</t>
    <phoneticPr fontId="34"/>
  </si>
  <si>
    <t>鈴木　康之</t>
  </si>
  <si>
    <t>矢部　哲也</t>
  </si>
  <si>
    <t>野中　宗範</t>
  </si>
  <si>
    <t>箱崎　泰一</t>
  </si>
  <si>
    <t>実方　康一</t>
    <phoneticPr fontId="34"/>
  </si>
  <si>
    <t>若林　篤</t>
  </si>
  <si>
    <t>河合　克也</t>
    <phoneticPr fontId="34"/>
  </si>
  <si>
    <t>下澤　敦</t>
  </si>
  <si>
    <t>石塚　智一</t>
    <phoneticPr fontId="34"/>
  </si>
  <si>
    <t>中澤　準</t>
  </si>
  <si>
    <t>秋山　崇</t>
    <phoneticPr fontId="34"/>
  </si>
  <si>
    <t>上林　裕和</t>
  </si>
  <si>
    <t>伊藤　元敦</t>
  </si>
  <si>
    <t>奥山　信治</t>
  </si>
  <si>
    <t>澤井　茂美</t>
    <phoneticPr fontId="33"/>
  </si>
  <si>
    <t>青木　達哉</t>
    <rPh sb="3" eb="5">
      <t>タツヤ</t>
    </rPh>
    <phoneticPr fontId="33"/>
  </si>
  <si>
    <t>永井　隆</t>
    <rPh sb="0" eb="2">
      <t>ナガイ</t>
    </rPh>
    <rPh sb="3" eb="4">
      <t>タカシ</t>
    </rPh>
    <phoneticPr fontId="33"/>
  </si>
  <si>
    <t>安田　ゆかり</t>
    <rPh sb="0" eb="2">
      <t>ヤスダ</t>
    </rPh>
    <phoneticPr fontId="33"/>
  </si>
  <si>
    <t>立川　雄蔵</t>
  </si>
  <si>
    <t>細木　浩子</t>
  </si>
  <si>
    <t>早川　和英</t>
    <rPh sb="0" eb="2">
      <t>ハヤカワ</t>
    </rPh>
    <rPh sb="3" eb="5">
      <t>カズヒデ</t>
    </rPh>
    <phoneticPr fontId="33"/>
  </si>
  <si>
    <t>中嶋　和広</t>
    <rPh sb="0" eb="2">
      <t>ナカジマ</t>
    </rPh>
    <rPh sb="3" eb="5">
      <t>カズヒロ</t>
    </rPh>
    <phoneticPr fontId="33"/>
  </si>
  <si>
    <t>山口　良明</t>
    <rPh sb="0" eb="2">
      <t>ヤマグチ</t>
    </rPh>
    <rPh sb="3" eb="5">
      <t>ヨシアキ</t>
    </rPh>
    <phoneticPr fontId="33"/>
  </si>
  <si>
    <t>福井　謙二</t>
    <rPh sb="0" eb="2">
      <t>フクイ</t>
    </rPh>
    <rPh sb="3" eb="4">
      <t>ケン</t>
    </rPh>
    <rPh sb="4" eb="5">
      <t>ニ</t>
    </rPh>
    <phoneticPr fontId="33"/>
  </si>
  <si>
    <t>加藤　葉子</t>
  </si>
  <si>
    <t>大久保　初代</t>
    <rPh sb="0" eb="3">
      <t>オオクボ</t>
    </rPh>
    <rPh sb="4" eb="6">
      <t>ハツヨ</t>
    </rPh>
    <phoneticPr fontId="33"/>
  </si>
  <si>
    <t>小比賀　浩美</t>
    <rPh sb="0" eb="1">
      <t>ショウ</t>
    </rPh>
    <rPh sb="1" eb="2">
      <t>ヒ</t>
    </rPh>
    <rPh sb="2" eb="3">
      <t>ガ</t>
    </rPh>
    <rPh sb="4" eb="6">
      <t>ヒロミ</t>
    </rPh>
    <phoneticPr fontId="33"/>
  </si>
  <si>
    <t>藤本　朋子</t>
    <rPh sb="0" eb="2">
      <t>フジモト</t>
    </rPh>
    <rPh sb="3" eb="5">
      <t>トモコ</t>
    </rPh>
    <phoneticPr fontId="33"/>
  </si>
  <si>
    <t>日崎　隆史</t>
    <rPh sb="0" eb="1">
      <t>ニチ</t>
    </rPh>
    <rPh sb="1" eb="2">
      <t>サキ</t>
    </rPh>
    <rPh sb="3" eb="5">
      <t>タカシ</t>
    </rPh>
    <phoneticPr fontId="33"/>
  </si>
  <si>
    <t>荒木　玲欧</t>
  </si>
  <si>
    <t>平山　高司</t>
    <rPh sb="0" eb="2">
      <t>ヒラヤマ</t>
    </rPh>
    <rPh sb="3" eb="5">
      <t>タカシ</t>
    </rPh>
    <phoneticPr fontId="33"/>
  </si>
  <si>
    <t>木谷　維彦</t>
  </si>
  <si>
    <t>細谷　幸太郎</t>
  </si>
  <si>
    <t>鈴木　和子</t>
  </si>
  <si>
    <t>能島　迪子</t>
  </si>
  <si>
    <t>伊藤　昌裕</t>
  </si>
  <si>
    <t>飯田　三都代</t>
  </si>
  <si>
    <t>橋本　堅治</t>
    <rPh sb="0" eb="2">
      <t>ハシモト</t>
    </rPh>
    <rPh sb="3" eb="4">
      <t>カタ</t>
    </rPh>
    <phoneticPr fontId="24"/>
  </si>
  <si>
    <t>石渡　敏明</t>
    <rPh sb="0" eb="2">
      <t>イシワタ</t>
    </rPh>
    <rPh sb="3" eb="5">
      <t>トシアキ</t>
    </rPh>
    <phoneticPr fontId="33"/>
  </si>
  <si>
    <t>浦田　佐紀美</t>
    <rPh sb="0" eb="2">
      <t>ウラタ</t>
    </rPh>
    <rPh sb="3" eb="5">
      <t>サキ</t>
    </rPh>
    <rPh sb="5" eb="6">
      <t>ミ</t>
    </rPh>
    <phoneticPr fontId="33"/>
  </si>
  <si>
    <t>齊藤　利昭</t>
    <rPh sb="0" eb="2">
      <t>サイトウ</t>
    </rPh>
    <rPh sb="3" eb="5">
      <t>トシアキ</t>
    </rPh>
    <phoneticPr fontId="33"/>
  </si>
  <si>
    <t>相曽　貴志</t>
    <rPh sb="0" eb="1">
      <t>ソウ</t>
    </rPh>
    <rPh sb="1" eb="2">
      <t>ソウ</t>
    </rPh>
    <rPh sb="3" eb="5">
      <t>タカシ</t>
    </rPh>
    <phoneticPr fontId="42"/>
  </si>
  <si>
    <t>岡　　宏</t>
    <rPh sb="3" eb="4">
      <t>ヒロシ</t>
    </rPh>
    <phoneticPr fontId="24"/>
  </si>
  <si>
    <t>遠藤　尚美</t>
    <rPh sb="0" eb="2">
      <t>エンドウ</t>
    </rPh>
    <rPh sb="3" eb="5">
      <t>ナオミ</t>
    </rPh>
    <phoneticPr fontId="33"/>
  </si>
  <si>
    <t>尾島　珠世</t>
    <rPh sb="0" eb="2">
      <t>オジマ</t>
    </rPh>
    <rPh sb="3" eb="4">
      <t>タマ</t>
    </rPh>
    <rPh sb="4" eb="5">
      <t>ヨ</t>
    </rPh>
    <phoneticPr fontId="33"/>
  </si>
  <si>
    <t>平石　美緒</t>
    <phoneticPr fontId="33"/>
  </si>
  <si>
    <t>伊藤　善貞</t>
  </si>
  <si>
    <t>須藤　裕文</t>
  </si>
  <si>
    <t xml:space="preserve"> 三橋　あい子</t>
    <rPh sb="1" eb="3">
      <t>ミ㪫</t>
    </rPh>
    <rPh sb="6" eb="7">
      <t>翷</t>
    </rPh>
    <phoneticPr fontId="33"/>
  </si>
  <si>
    <t>藤井　和子</t>
    <rPh sb="0" eb="2">
      <t>フジイ</t>
    </rPh>
    <rPh sb="3" eb="5">
      <t>カズコ</t>
    </rPh>
    <phoneticPr fontId="33"/>
  </si>
  <si>
    <t>鈴木　修吉郎</t>
  </si>
  <si>
    <t>和田　綾子</t>
    <rPh sb="0" eb="2">
      <t>ワダ</t>
    </rPh>
    <rPh sb="3" eb="5">
      <t>アヤコ</t>
    </rPh>
    <phoneticPr fontId="33"/>
  </si>
  <si>
    <t>白井　克実</t>
  </si>
  <si>
    <t>石渡　邦子</t>
    <phoneticPr fontId="33"/>
  </si>
  <si>
    <t>竹沢　至</t>
    <rPh sb="0" eb="2">
      <t>タケザワ</t>
    </rPh>
    <rPh sb="3" eb="4">
      <t>イタ</t>
    </rPh>
    <phoneticPr fontId="33"/>
  </si>
  <si>
    <t>小泉　克好</t>
  </si>
  <si>
    <t>磯田　和子</t>
  </si>
  <si>
    <t>　</t>
    <phoneticPr fontId="3"/>
  </si>
  <si>
    <t>午前８時30分
～午後８時00分</t>
  </si>
  <si>
    <t>鎌倉市大船二丁目１番26号</t>
  </si>
  <si>
    <t>鎌倉市腰越864番地</t>
  </si>
  <si>
    <t>鎌倉市常盤111番地３</t>
  </si>
  <si>
    <t>鎌倉市岡本二丁目16番３号</t>
  </si>
  <si>
    <r>
      <t>鎌倉市御成町</t>
    </r>
    <r>
      <rPr>
        <sz val="10"/>
        <color rgb="FF000000"/>
        <rFont val="ＭＳ Ｐ明朝"/>
        <family val="1"/>
        <charset val="128"/>
      </rPr>
      <t>18番10号</t>
    </r>
  </si>
  <si>
    <t>令和７年4月21日(月)
～令和7年4月26日(土)</t>
    <rPh sb="0" eb="2">
      <t>れいわ</t>
    </rPh>
    <phoneticPr fontId="3" type="Hiragana"/>
  </si>
  <si>
    <t>令和７年4月24日(木)
～令和７年4月26日(土)</t>
    <rPh sb="10" eb="11">
      <t>もく</t>
    </rPh>
    <phoneticPr fontId="3" type="Hiragana"/>
  </si>
  <si>
    <t>４月21日(月)</t>
    <rPh sb="1" eb="2">
      <t>ガツ</t>
    </rPh>
    <rPh sb="4" eb="5">
      <t>ニチ</t>
    </rPh>
    <rPh sb="6" eb="7">
      <t>ツキ</t>
    </rPh>
    <phoneticPr fontId="25"/>
  </si>
  <si>
    <t>４月22日(火)</t>
    <rPh sb="1" eb="2">
      <t>ガツ</t>
    </rPh>
    <rPh sb="4" eb="5">
      <t>ニチ</t>
    </rPh>
    <rPh sb="6" eb="7">
      <t>ヒ</t>
    </rPh>
    <phoneticPr fontId="25"/>
  </si>
  <si>
    <t>４月23日(水)</t>
    <rPh sb="1" eb="2">
      <t>ガツ</t>
    </rPh>
    <rPh sb="4" eb="5">
      <t>ニチ</t>
    </rPh>
    <rPh sb="6" eb="7">
      <t>スイ</t>
    </rPh>
    <phoneticPr fontId="25"/>
  </si>
  <si>
    <t>４月24日(木)</t>
    <rPh sb="1" eb="2">
      <t>ガツ</t>
    </rPh>
    <rPh sb="4" eb="5">
      <t>ニチ</t>
    </rPh>
    <rPh sb="6" eb="7">
      <t>キ</t>
    </rPh>
    <phoneticPr fontId="25"/>
  </si>
  <si>
    <t>４月25日(金)</t>
    <rPh sb="1" eb="2">
      <t>ガツ</t>
    </rPh>
    <rPh sb="4" eb="5">
      <t>ニチ</t>
    </rPh>
    <rPh sb="6" eb="7">
      <t>キン</t>
    </rPh>
    <phoneticPr fontId="25"/>
  </si>
  <si>
    <t>４月26日(土)</t>
    <rPh sb="1" eb="2">
      <t>ガツ</t>
    </rPh>
    <rPh sb="4" eb="5">
      <t>ニチ</t>
    </rPh>
    <rPh sb="6" eb="7">
      <t>ド</t>
    </rPh>
    <phoneticPr fontId="25"/>
  </si>
  <si>
    <t>　</t>
    <phoneticPr fontId="3" type="Hiragana"/>
  </si>
  <si>
    <t>川角　節子</t>
    <rPh sb="0" eb="2">
      <t>カワスミ</t>
    </rPh>
    <rPh sb="3" eb="5">
      <t>セツコ</t>
    </rPh>
    <phoneticPr fontId="33"/>
  </si>
  <si>
    <t>安藤　恵子</t>
    <rPh sb="0" eb="2">
      <t>アンドウ</t>
    </rPh>
    <rPh sb="3" eb="5">
      <t>ケイコ</t>
    </rPh>
    <phoneticPr fontId="41"/>
  </si>
  <si>
    <t>牧野　直樹</t>
    <rPh sb="0" eb="2">
      <t>マキノ</t>
    </rPh>
    <rPh sb="3" eb="5">
      <t>ナオキ</t>
    </rPh>
    <phoneticPr fontId="33"/>
  </si>
  <si>
    <t>山田　剛一郎</t>
    <rPh sb="0" eb="2">
      <t>ヤマダ</t>
    </rPh>
    <rPh sb="3" eb="6">
      <t>ゴウイチロウ</t>
    </rPh>
    <phoneticPr fontId="33"/>
  </si>
  <si>
    <t>須山　暁</t>
    <rPh sb="0" eb="2">
      <t>スヤマ</t>
    </rPh>
    <rPh sb="3" eb="4">
      <t>ギョウ</t>
    </rPh>
    <phoneticPr fontId="33"/>
  </si>
  <si>
    <t>松下　統</t>
    <rPh sb="0" eb="2">
      <t>マツシタ</t>
    </rPh>
    <rPh sb="3" eb="4">
      <t>トウ</t>
    </rPh>
    <phoneticPr fontId="33"/>
  </si>
  <si>
    <t>不破　寛和</t>
    <rPh sb="0" eb="2">
      <t>フワ</t>
    </rPh>
    <rPh sb="3" eb="5">
      <t>ヒロカズ</t>
    </rPh>
    <phoneticPr fontId="33"/>
  </si>
  <si>
    <t>永井　淳一</t>
    <rPh sb="0" eb="2">
      <t>ナガイ</t>
    </rPh>
    <rPh sb="3" eb="5">
      <t>ジュンイチ</t>
    </rPh>
    <phoneticPr fontId="33"/>
  </si>
  <si>
    <t>竹之内　直美</t>
    <rPh sb="0" eb="1">
      <t>タケ</t>
    </rPh>
    <rPh sb="1" eb="2">
      <t>ノ</t>
    </rPh>
    <rPh sb="4" eb="6">
      <t>ナオミ</t>
    </rPh>
    <phoneticPr fontId="33"/>
  </si>
  <si>
    <t>鈴木　庸一郎</t>
    <rPh sb="0" eb="2">
      <t>スズキ</t>
    </rPh>
    <rPh sb="3" eb="6">
      <t>ヨウイチロウ</t>
    </rPh>
    <phoneticPr fontId="33"/>
  </si>
  <si>
    <t>寺山　明</t>
    <rPh sb="0" eb="2">
      <t>テラヤマ</t>
    </rPh>
    <rPh sb="3" eb="4">
      <t>アキラ</t>
    </rPh>
    <phoneticPr fontId="33"/>
  </si>
  <si>
    <t>森田　和孝</t>
    <rPh sb="0" eb="2">
      <t>モリタ</t>
    </rPh>
    <rPh sb="3" eb="5">
      <t>カズタカ</t>
    </rPh>
    <phoneticPr fontId="33"/>
  </si>
  <si>
    <t>鈴木　智大</t>
    <rPh sb="0" eb="2">
      <t>スズキ</t>
    </rPh>
    <rPh sb="3" eb="4">
      <t>サトシ</t>
    </rPh>
    <rPh sb="4" eb="5">
      <t>ダイ</t>
    </rPh>
    <phoneticPr fontId="33"/>
  </si>
  <si>
    <t>大江　尚</t>
    <rPh sb="0" eb="2">
      <t>オオエ</t>
    </rPh>
    <rPh sb="3" eb="4">
      <t>ヒサシ</t>
    </rPh>
    <phoneticPr fontId="33"/>
  </si>
  <si>
    <t>小林　瑞幸</t>
    <rPh sb="0" eb="2">
      <t>コバヤシ</t>
    </rPh>
    <rPh sb="3" eb="4">
      <t>ズイ</t>
    </rPh>
    <rPh sb="4" eb="5">
      <t>サチ</t>
    </rPh>
    <phoneticPr fontId="33"/>
  </si>
  <si>
    <t>吉田　水香</t>
    <rPh sb="0" eb="2">
      <t>ヨシダ</t>
    </rPh>
    <rPh sb="3" eb="4">
      <t>ミズ</t>
    </rPh>
    <rPh sb="4" eb="5">
      <t>カオル</t>
    </rPh>
    <phoneticPr fontId="33"/>
  </si>
  <si>
    <t>石黒　知美</t>
    <rPh sb="0" eb="2">
      <t>イシグロ</t>
    </rPh>
    <rPh sb="3" eb="5">
      <t>トモミ</t>
    </rPh>
    <phoneticPr fontId="24"/>
  </si>
  <si>
    <t>岩元　理恵</t>
    <rPh sb="0" eb="2">
      <t>イワモト</t>
    </rPh>
    <rPh sb="3" eb="5">
      <t>リエ</t>
    </rPh>
    <phoneticPr fontId="33"/>
  </si>
  <si>
    <t>茂木  健太郎</t>
    <rPh sb="0" eb="2">
      <t>モギ</t>
    </rPh>
    <rPh sb="4" eb="7">
      <t>ケンタロウ</t>
    </rPh>
    <phoneticPr fontId="24"/>
  </si>
  <si>
    <t>大窪　宏典</t>
    <rPh sb="0" eb="2">
      <t>オオクボ</t>
    </rPh>
    <rPh sb="3" eb="5">
      <t>ヒロノリ</t>
    </rPh>
    <phoneticPr fontId="33"/>
  </si>
  <si>
    <t>山下　智子</t>
    <rPh sb="0" eb="2">
      <t>ヤマシタ</t>
    </rPh>
    <rPh sb="3" eb="5">
      <t>トモコ</t>
    </rPh>
    <phoneticPr fontId="24"/>
  </si>
  <si>
    <t>岩﨑　信孝</t>
    <rPh sb="0" eb="2">
      <t>イワサキ</t>
    </rPh>
    <rPh sb="3" eb="5">
      <t>ノブタカ</t>
    </rPh>
    <phoneticPr fontId="33"/>
  </si>
  <si>
    <t>内藤　美代子</t>
    <rPh sb="0" eb="2">
      <t>ナイトウ</t>
    </rPh>
    <rPh sb="3" eb="6">
      <t>ミヨコ</t>
    </rPh>
    <phoneticPr fontId="41"/>
  </si>
  <si>
    <t>森岡　久實子</t>
    <rPh sb="0" eb="2">
      <t>モリオカ</t>
    </rPh>
    <rPh sb="3" eb="6">
      <t>クミコ</t>
    </rPh>
    <phoneticPr fontId="41"/>
  </si>
  <si>
    <t>岡東　和子</t>
    <rPh sb="0" eb="1">
      <t>オカ</t>
    </rPh>
    <rPh sb="1" eb="2">
      <t>ヒガシ</t>
    </rPh>
    <rPh sb="3" eb="5">
      <t>カズコ</t>
    </rPh>
    <phoneticPr fontId="41"/>
  </si>
  <si>
    <t>佐藤　伸江</t>
    <rPh sb="0" eb="2">
      <t>サトウ</t>
    </rPh>
    <rPh sb="3" eb="5">
      <t>ノブエ</t>
    </rPh>
    <phoneticPr fontId="41"/>
  </si>
  <si>
    <t>石窪　ゆりか</t>
    <rPh sb="0" eb="2">
      <t>イシクボ</t>
    </rPh>
    <phoneticPr fontId="41"/>
  </si>
  <si>
    <t>敏蔭　實千代</t>
    <rPh sb="0" eb="2">
      <t>トシカゲ</t>
    </rPh>
    <rPh sb="3" eb="4">
      <t>ミノル</t>
    </rPh>
    <rPh sb="4" eb="6">
      <t>チヨ</t>
    </rPh>
    <phoneticPr fontId="47"/>
  </si>
  <si>
    <t>西山　弘</t>
    <rPh sb="0" eb="2">
      <t>ニシヤマ</t>
    </rPh>
    <rPh sb="3" eb="4">
      <t>ヒロシ</t>
    </rPh>
    <phoneticPr fontId="41"/>
  </si>
  <si>
    <t>西山　弘</t>
    <phoneticPr fontId="47"/>
  </si>
  <si>
    <t>山本　喜代雄</t>
    <phoneticPr fontId="47"/>
  </si>
  <si>
    <t>小永井　悟　</t>
    <phoneticPr fontId="3" type="Hiragana"/>
  </si>
  <si>
    <t>石渡　敏明</t>
    <phoneticPr fontId="3" type="Hiragana"/>
  </si>
  <si>
    <t>桜井　洋二郎</t>
    <phoneticPr fontId="3" type="Hiragana"/>
  </si>
  <si>
    <t>藤井　和子</t>
    <rPh sb="0" eb="2">
      <t>フジイ</t>
    </rPh>
    <phoneticPr fontId="26"/>
  </si>
  <si>
    <t>　</t>
    <phoneticPr fontId="26"/>
  </si>
  <si>
    <t>森　惠美子　</t>
    <phoneticPr fontId="26"/>
  </si>
  <si>
    <t>小泉　弘夫</t>
    <rPh sb="0" eb="2">
      <t>コイズミ</t>
    </rPh>
    <rPh sb="3" eb="5">
      <t>ヒロオ</t>
    </rPh>
    <phoneticPr fontId="41"/>
  </si>
  <si>
    <t>石渡　敏明</t>
    <phoneticPr fontId="47"/>
  </si>
  <si>
    <t>大貫　正広</t>
    <rPh sb="0" eb="2">
      <t>オオヌキ</t>
    </rPh>
    <rPh sb="3" eb="5">
      <t>マサヒロ</t>
    </rPh>
    <phoneticPr fontId="41"/>
  </si>
  <si>
    <t>遠藤　尚美</t>
    <phoneticPr fontId="26"/>
  </si>
  <si>
    <t>根岸　純子　</t>
    <phoneticPr fontId="26"/>
  </si>
  <si>
    <t>水上　弘子</t>
  </si>
  <si>
    <t>増島　朋子</t>
    <rPh sb="0" eb="2">
      <t>マスシマ</t>
    </rPh>
    <rPh sb="3" eb="5">
      <t>トモコ</t>
    </rPh>
    <phoneticPr fontId="33"/>
  </si>
  <si>
    <t>小比賀　浩美</t>
    <rPh sb="0" eb="3">
      <t>コヒガ</t>
    </rPh>
    <rPh sb="4" eb="6">
      <t>ヒロミ</t>
    </rPh>
    <phoneticPr fontId="33"/>
  </si>
  <si>
    <t>大久保　初代</t>
    <rPh sb="0" eb="3">
      <t>オオクボ</t>
    </rPh>
    <rPh sb="4" eb="6">
      <t>ハツヨ</t>
    </rPh>
    <phoneticPr fontId="41"/>
  </si>
  <si>
    <t>飛田　和子</t>
    <rPh sb="0" eb="2">
      <t>トビタ</t>
    </rPh>
    <rPh sb="3" eb="5">
      <t>カズコ</t>
    </rPh>
    <phoneticPr fontId="33"/>
  </si>
  <si>
    <t>珍田　亮子　</t>
    <phoneticPr fontId="3" type="Hiragana"/>
  </si>
  <si>
    <t>今井　敬子</t>
    <phoneticPr fontId="3" type="Hiragana"/>
  </si>
  <si>
    <t>渡辺　修司</t>
  </si>
  <si>
    <t>平井　邦子</t>
    <rPh sb="0" eb="2">
      <t>ヒライ</t>
    </rPh>
    <phoneticPr fontId="26"/>
  </si>
  <si>
    <t>矢澤　昌之</t>
    <rPh sb="1" eb="2">
      <t>さわ</t>
    </rPh>
    <phoneticPr fontId="3" type="Hiragana"/>
  </si>
  <si>
    <t>池本　スミ子</t>
  </si>
  <si>
    <t>大沼　潔</t>
    <phoneticPr fontId="3" type="Hiragana"/>
  </si>
  <si>
    <t>川角　節子</t>
    <phoneticPr fontId="24"/>
  </si>
  <si>
    <t>　飯田　三都代　</t>
    <phoneticPr fontId="3" type="Hiragana"/>
  </si>
  <si>
    <t xml:space="preserve"> 加藤 美智子　</t>
    <phoneticPr fontId="26"/>
  </si>
  <si>
    <t>明石　豊美</t>
    <rPh sb="0" eb="2">
      <t>アカシ</t>
    </rPh>
    <rPh sb="3" eb="5">
      <t>トヨミ</t>
    </rPh>
    <phoneticPr fontId="26"/>
  </si>
  <si>
    <t>今井　敬子</t>
    <rPh sb="4" eb="5">
      <t>こ</t>
    </rPh>
    <phoneticPr fontId="3" type="Hiragana"/>
  </si>
  <si>
    <t>腰越行政センター
多目的室</t>
    <phoneticPr fontId="3" type="Hiragana"/>
  </si>
  <si>
    <t>深沢行政センター
第１集会室</t>
    <phoneticPr fontId="3" type="Hiragana"/>
  </si>
  <si>
    <t>玉縄行政センター
第１集会室</t>
    <phoneticPr fontId="3" type="Hiragana"/>
  </si>
  <si>
    <t>合　計</t>
    <phoneticPr fontId="3" type="Hiragana"/>
  </si>
  <si>
    <t>期日前投票総数(A)</t>
  </si>
  <si>
    <t>選挙当日の有権者数(B)</t>
  </si>
  <si>
    <t>投 票 者 総 数(C)</t>
  </si>
  <si>
    <t>(A)/(B)％</t>
  </si>
  <si>
    <t>(A)/(C)％</t>
  </si>
  <si>
    <t>不受理と決定した票 ： 3票</t>
    <phoneticPr fontId="3" type="Hiragana"/>
  </si>
  <si>
    <t>鎌倉市七里ガ浜東</t>
    <rPh sb="3" eb="5">
      <t>しちり</t>
    </rPh>
    <rPh sb="6" eb="7">
      <t>はま</t>
    </rPh>
    <rPh sb="7" eb="8">
      <t>ひがし</t>
    </rPh>
    <phoneticPr fontId="3" type="Hiragana"/>
  </si>
  <si>
    <t>加藤　巧</t>
    <rPh sb="0" eb="2">
      <t>カトウ</t>
    </rPh>
    <rPh sb="3" eb="4">
      <t>タクミ</t>
    </rPh>
    <phoneticPr fontId="33"/>
  </si>
  <si>
    <t>村山　由紀夫</t>
    <rPh sb="0" eb="2">
      <t>ムラヤマ</t>
    </rPh>
    <rPh sb="3" eb="6">
      <t>ユキオ</t>
    </rPh>
    <phoneticPr fontId="33"/>
  </si>
  <si>
    <t>無所属</t>
    <rPh sb="0" eb="3">
      <t>ムショゾク</t>
    </rPh>
    <phoneticPr fontId="33"/>
  </si>
  <si>
    <t>公明党</t>
    <rPh sb="0" eb="3">
      <t>コウメイトウ</t>
    </rPh>
    <phoneticPr fontId="33"/>
  </si>
  <si>
    <t>鎌倉市上町屋</t>
    <rPh sb="0" eb="3">
      <t>カマクラシ</t>
    </rPh>
    <rPh sb="3" eb="4">
      <t>カミ</t>
    </rPh>
    <rPh sb="4" eb="6">
      <t>マチヤ</t>
    </rPh>
    <phoneticPr fontId="33"/>
  </si>
  <si>
    <t>鎌倉市山ノ内</t>
    <rPh sb="0" eb="3">
      <t>カマクラシ</t>
    </rPh>
    <rPh sb="3" eb="4">
      <t>ヤマ</t>
    </rPh>
    <rPh sb="5" eb="6">
      <t>ウチ</t>
    </rPh>
    <phoneticPr fontId="33"/>
  </si>
  <si>
    <t>鎌倉市岡本</t>
    <rPh sb="0" eb="3">
      <t>カマクラシ</t>
    </rPh>
    <rPh sb="3" eb="5">
      <t>オカモト</t>
    </rPh>
    <phoneticPr fontId="33"/>
  </si>
  <si>
    <t>中村　甲一朗</t>
    <rPh sb="0" eb="2">
      <t>ナカムラ</t>
    </rPh>
    <rPh sb="3" eb="4">
      <t>コウ</t>
    </rPh>
    <rPh sb="4" eb="6">
      <t>イチロウ</t>
    </rPh>
    <phoneticPr fontId="33"/>
  </si>
  <si>
    <t>木上　和髙</t>
    <rPh sb="0" eb="2">
      <t>キガミ</t>
    </rPh>
    <rPh sb="3" eb="4">
      <t>カズ</t>
    </rPh>
    <rPh sb="4" eb="5">
      <t>タカ</t>
    </rPh>
    <phoneticPr fontId="33"/>
  </si>
  <si>
    <t>澤渡　俊仁</t>
    <rPh sb="0" eb="2">
      <t>サワワタリ</t>
    </rPh>
    <rPh sb="3" eb="4">
      <t>トシ</t>
    </rPh>
    <rPh sb="4" eb="5">
      <t>ジン</t>
    </rPh>
    <phoneticPr fontId="33"/>
  </si>
  <si>
    <t>深尾　愛</t>
    <rPh sb="0" eb="2">
      <t>フカオ</t>
    </rPh>
    <rPh sb="3" eb="4">
      <t>メグミ</t>
    </rPh>
    <phoneticPr fontId="33"/>
  </si>
  <si>
    <t>光成　佳世</t>
    <rPh sb="0" eb="2">
      <t>ミツナリ</t>
    </rPh>
    <rPh sb="3" eb="5">
      <t>カヨ</t>
    </rPh>
    <phoneticPr fontId="33"/>
  </si>
  <si>
    <t>三宅　公太郎</t>
    <rPh sb="0" eb="2">
      <t>ミヤケ</t>
    </rPh>
    <rPh sb="3" eb="6">
      <t>コウタロウ</t>
    </rPh>
    <phoneticPr fontId="33"/>
  </si>
  <si>
    <t>阿部　開六</t>
    <rPh sb="0" eb="2">
      <t>アベ</t>
    </rPh>
    <rPh sb="3" eb="5">
      <t>カイロク</t>
    </rPh>
    <phoneticPr fontId="33"/>
  </si>
  <si>
    <t>吉田　陽子</t>
    <rPh sb="0" eb="2">
      <t>ヨシダ</t>
    </rPh>
    <rPh sb="3" eb="5">
      <t>ヨウコ</t>
    </rPh>
    <phoneticPr fontId="33"/>
  </si>
  <si>
    <t>中村　そう一郎</t>
    <rPh sb="0" eb="2">
      <t>ナカムラ</t>
    </rPh>
    <rPh sb="5" eb="7">
      <t>イチロウ</t>
    </rPh>
    <phoneticPr fontId="33"/>
  </si>
  <si>
    <t>志田　一宏</t>
    <rPh sb="0" eb="2">
      <t>シダ</t>
    </rPh>
    <rPh sb="3" eb="4">
      <t>カズ</t>
    </rPh>
    <rPh sb="4" eb="5">
      <t>ヒロ</t>
    </rPh>
    <phoneticPr fontId="33"/>
  </si>
  <si>
    <t>ごとう　ごろう</t>
    <phoneticPr fontId="33"/>
  </si>
  <si>
    <t>くりはら　えりこ</t>
    <phoneticPr fontId="33"/>
  </si>
  <si>
    <t>中村　てつや</t>
    <rPh sb="0" eb="2">
      <t>ナカムラ</t>
    </rPh>
    <phoneticPr fontId="33"/>
  </si>
  <si>
    <t>池田　みのる</t>
    <rPh sb="0" eb="2">
      <t>イケダ</t>
    </rPh>
    <phoneticPr fontId="33"/>
  </si>
  <si>
    <t>長嶋　竜弘</t>
    <rPh sb="0" eb="2">
      <t>ナガシマ</t>
    </rPh>
    <rPh sb="3" eb="5">
      <t>タツヒロ</t>
    </rPh>
    <phoneticPr fontId="33"/>
  </si>
  <si>
    <t>岸本　とみよ</t>
    <rPh sb="0" eb="2">
      <t>キシモト</t>
    </rPh>
    <phoneticPr fontId="33"/>
  </si>
  <si>
    <t>水上　たけし</t>
    <rPh sb="0" eb="2">
      <t>ミズカミ</t>
    </rPh>
    <phoneticPr fontId="33"/>
  </si>
  <si>
    <t>大石　かおり</t>
    <rPh sb="0" eb="2">
      <t>オオイシ</t>
    </rPh>
    <phoneticPr fontId="33"/>
  </si>
  <si>
    <t>自由民主党</t>
    <phoneticPr fontId="33"/>
  </si>
  <si>
    <t>無所属</t>
    <phoneticPr fontId="33"/>
  </si>
  <si>
    <t>立憲民主党</t>
    <rPh sb="0" eb="5">
      <t>リッケンミンシュトウ</t>
    </rPh>
    <phoneticPr fontId="33"/>
  </si>
  <si>
    <t>公明党</t>
    <phoneticPr fontId="33"/>
  </si>
  <si>
    <t>国民民主党</t>
    <rPh sb="0" eb="5">
      <t>コクミンミンシュトウ</t>
    </rPh>
    <phoneticPr fontId="33"/>
  </si>
  <si>
    <t>鎌倉市台</t>
    <rPh sb="0" eb="2">
      <t>カマクラ</t>
    </rPh>
    <rPh sb="2" eb="3">
      <t>シ</t>
    </rPh>
    <rPh sb="3" eb="4">
      <t>ダイ</t>
    </rPh>
    <phoneticPr fontId="33"/>
  </si>
  <si>
    <t>鎌倉市梶原</t>
    <rPh sb="0" eb="3">
      <t>カマクラシ</t>
    </rPh>
    <rPh sb="3" eb="5">
      <t>カジワラ</t>
    </rPh>
    <phoneticPr fontId="33"/>
  </si>
  <si>
    <t>鎌倉市材木座</t>
    <rPh sb="0" eb="3">
      <t>カマクラシ</t>
    </rPh>
    <rPh sb="3" eb="6">
      <t>ザイモクザ</t>
    </rPh>
    <phoneticPr fontId="33"/>
  </si>
  <si>
    <t>鎌倉市坂ノ下</t>
    <rPh sb="0" eb="3">
      <t>カマクラシ</t>
    </rPh>
    <rPh sb="3" eb="4">
      <t>サカ</t>
    </rPh>
    <rPh sb="5" eb="6">
      <t>シタ</t>
    </rPh>
    <phoneticPr fontId="33"/>
  </si>
  <si>
    <t>鎌倉市今泉</t>
    <rPh sb="0" eb="3">
      <t>カマクラシ</t>
    </rPh>
    <rPh sb="3" eb="5">
      <t>イマイズミ</t>
    </rPh>
    <phoneticPr fontId="33"/>
  </si>
  <si>
    <t>1,000人以上</t>
  </si>
  <si>
    <t>5,000人以上</t>
  </si>
  <si>
    <t>5,000人未満</t>
  </si>
  <si>
    <t>1万人未満</t>
  </si>
  <si>
    <t>４k㎡未満</t>
  </si>
  <si>
    <t>關本　和臣</t>
    <rPh sb="0" eb="2">
      <t>せきもと</t>
    </rPh>
    <rPh sb="3" eb="5">
      <t>かずおみ</t>
    </rPh>
    <phoneticPr fontId="3" type="Hiragana"/>
  </si>
  <si>
    <t>選挙担当担当係長（7年4月1日～）</t>
    <rPh sb="10" eb="11">
      <t>ねん</t>
    </rPh>
    <rPh sb="12" eb="13">
      <t>がつ</t>
    </rPh>
    <rPh sb="14" eb="15">
      <t>にち</t>
    </rPh>
    <phoneticPr fontId="3" type="Hiragana"/>
  </si>
  <si>
    <t>選挙担当担当係長（～7年3月31日）</t>
    <rPh sb="11" eb="12">
      <t>ねん</t>
    </rPh>
    <rPh sb="13" eb="14">
      <t>がつ</t>
    </rPh>
    <rPh sb="16" eb="17">
      <t>にち</t>
    </rPh>
    <phoneticPr fontId="3" type="Hiragana"/>
  </si>
  <si>
    <t>藤田　聡一郎</t>
    <rPh sb="0" eb="2">
      <t>ふじた</t>
    </rPh>
    <rPh sb="3" eb="6">
      <t>そういちろう</t>
    </rPh>
    <phoneticPr fontId="3" type="Hiragana"/>
  </si>
  <si>
    <t>磯部　陽一</t>
    <rPh sb="0" eb="2">
      <t>いそべ</t>
    </rPh>
    <rPh sb="3" eb="5">
      <t>よういち</t>
    </rPh>
    <phoneticPr fontId="3" type="Hiragana"/>
  </si>
  <si>
    <t>山口　新</t>
    <rPh sb="0" eb="2">
      <t>やまぐち</t>
    </rPh>
    <rPh sb="3" eb="4">
      <t>しん</t>
    </rPh>
    <phoneticPr fontId="3" type="Hiragana"/>
  </si>
  <si>
    <t>府川　裕一郎</t>
  </si>
  <si>
    <t>板倉　亮</t>
  </si>
  <si>
    <t>砂川　大輔</t>
  </si>
  <si>
    <t>遠藤　洸祐</t>
    <phoneticPr fontId="3" type="Hiragana"/>
  </si>
  <si>
    <t>高島　悠紀尋</t>
    <rPh sb="0" eb="2">
      <t>たかしま</t>
    </rPh>
    <rPh sb="3" eb="5">
      <t>ゆき</t>
    </rPh>
    <rPh sb="5" eb="6">
      <t>ひろ</t>
    </rPh>
    <phoneticPr fontId="3" type="Hiragana"/>
  </si>
  <si>
    <t>山田　樹</t>
    <rPh sb="0" eb="2">
      <t>やまだ</t>
    </rPh>
    <rPh sb="3" eb="4">
      <t>じゅ</t>
    </rPh>
    <phoneticPr fontId="3" type="Hiragana"/>
  </si>
  <si>
    <t>神保　賢一</t>
    <rPh sb="0" eb="2">
      <t>じんぼ</t>
    </rPh>
    <rPh sb="3" eb="5">
      <t>けんいち</t>
    </rPh>
    <phoneticPr fontId="3" type="Hiragana"/>
  </si>
  <si>
    <t>小渕　貴央</t>
    <rPh sb="0" eb="2">
      <t>こぶち</t>
    </rPh>
    <rPh sb="3" eb="5">
      <t>たかおう</t>
    </rPh>
    <phoneticPr fontId="3" type="Hiragana"/>
  </si>
  <si>
    <t>城田　知武</t>
    <rPh sb="0" eb="2">
      <t>しろた</t>
    </rPh>
    <rPh sb="3" eb="4">
      <t>し</t>
    </rPh>
    <rPh sb="4" eb="5">
      <t>ぶ</t>
    </rPh>
    <phoneticPr fontId="3" type="Hiragana"/>
  </si>
  <si>
    <t>令和７年４月27日執行</t>
    <phoneticPr fontId="34"/>
  </si>
  <si>
    <t>星　あやと</t>
  </si>
  <si>
    <t>岡崎　修也</t>
  </si>
  <si>
    <t>岸本　とみよ</t>
  </si>
  <si>
    <t>千　光</t>
  </si>
  <si>
    <t>小玉　よしひで</t>
  </si>
  <si>
    <t>久保田　むつみ</t>
  </si>
  <si>
    <t>水上　たけし</t>
  </si>
  <si>
    <t>稲田　とみゆき</t>
  </si>
  <si>
    <t>津野　てるひさ</t>
  </si>
  <si>
    <t>重黒木　ゆうへい</t>
  </si>
  <si>
    <t>柳田　幸輝</t>
  </si>
  <si>
    <t>池田　けんご</t>
  </si>
  <si>
    <t>栗田　つねお</t>
  </si>
  <si>
    <t>細川　まなか</t>
  </si>
  <si>
    <t>大石　かおり</t>
  </si>
  <si>
    <t>加藤　ちか</t>
  </si>
  <si>
    <t>上野　がく</t>
  </si>
  <si>
    <t>笹目町</t>
    <rPh sb="0" eb="3">
      <t>ササメマチ</t>
    </rPh>
    <phoneticPr fontId="17"/>
  </si>
  <si>
    <t>大船六丁目</t>
    <rPh sb="0" eb="5">
      <t>オオフナロクチョウメ</t>
    </rPh>
    <phoneticPr fontId="17"/>
  </si>
  <si>
    <t>極楽寺二丁目</t>
    <rPh sb="0" eb="3">
      <t>ゴクラクジ</t>
    </rPh>
    <rPh sb="3" eb="6">
      <t>ニチョウメ</t>
    </rPh>
    <phoneticPr fontId="17"/>
  </si>
  <si>
    <t>長谷二丁目</t>
    <rPh sb="0" eb="5">
      <t>ハセニチョウメ</t>
    </rPh>
    <phoneticPr fontId="17"/>
  </si>
  <si>
    <t>上町屋</t>
    <rPh sb="0" eb="3">
      <t>カミマチヤ</t>
    </rPh>
    <phoneticPr fontId="17"/>
  </si>
  <si>
    <t>台</t>
    <rPh sb="0" eb="1">
      <t>ダイ</t>
    </rPh>
    <phoneticPr fontId="17"/>
  </si>
  <si>
    <t>梶原一丁目</t>
    <rPh sb="0" eb="2">
      <t>カジワラ</t>
    </rPh>
    <rPh sb="2" eb="5">
      <t>イッチョウメ</t>
    </rPh>
    <phoneticPr fontId="17"/>
  </si>
  <si>
    <t>大船二丁目</t>
    <rPh sb="0" eb="5">
      <t>オオフナニチョウメ</t>
    </rPh>
    <phoneticPr fontId="17"/>
  </si>
  <si>
    <t>台五丁目</t>
    <rPh sb="0" eb="4">
      <t>ダイゴチョウメ</t>
    </rPh>
    <phoneticPr fontId="17"/>
  </si>
  <si>
    <t>植木</t>
    <rPh sb="0" eb="2">
      <t>ウエキ</t>
    </rPh>
    <phoneticPr fontId="17"/>
  </si>
  <si>
    <t>今泉三丁目</t>
    <rPh sb="0" eb="2">
      <t>イマイズミ</t>
    </rPh>
    <rPh sb="2" eb="5">
      <t>サンチョウメ</t>
    </rPh>
    <phoneticPr fontId="17"/>
  </si>
  <si>
    <t>岡本二丁目</t>
    <rPh sb="0" eb="2">
      <t>オカモト</t>
    </rPh>
    <rPh sb="2" eb="5">
      <t>ニチョウメ</t>
    </rPh>
    <phoneticPr fontId="17"/>
  </si>
  <si>
    <t>雪ノ下四丁目</t>
    <rPh sb="0" eb="1">
      <t>ユキ</t>
    </rPh>
    <rPh sb="2" eb="3">
      <t>シタ</t>
    </rPh>
    <rPh sb="3" eb="6">
      <t>ヨンチョウメ</t>
    </rPh>
    <phoneticPr fontId="17"/>
  </si>
  <si>
    <t>腰越二丁目</t>
    <rPh sb="0" eb="5">
      <t>コシゴエニチョウメ</t>
    </rPh>
    <phoneticPr fontId="17"/>
  </si>
  <si>
    <t>岩瀬</t>
    <rPh sb="0" eb="2">
      <t>イワセ</t>
    </rPh>
    <phoneticPr fontId="17"/>
  </si>
  <si>
    <t>岩瀬一丁目</t>
    <rPh sb="0" eb="5">
      <t>イワセイッチョウメ</t>
    </rPh>
    <phoneticPr fontId="17"/>
  </si>
  <si>
    <t>台四丁目</t>
    <rPh sb="0" eb="1">
      <t>ダイ</t>
    </rPh>
    <rPh sb="1" eb="4">
      <t>ヨンチョウメ</t>
    </rPh>
    <phoneticPr fontId="17"/>
  </si>
  <si>
    <t>御成町</t>
    <rPh sb="0" eb="3">
      <t>オナリチョウ</t>
    </rPh>
    <phoneticPr fontId="17"/>
  </si>
  <si>
    <t>津西二丁目</t>
    <rPh sb="0" eb="2">
      <t>ツニシ</t>
    </rPh>
    <rPh sb="2" eb="5">
      <t>ニチョウメ</t>
    </rPh>
    <phoneticPr fontId="17"/>
  </si>
  <si>
    <t>小町一丁目</t>
    <rPh sb="0" eb="5">
      <t>コマチイッチョウメ</t>
    </rPh>
    <phoneticPr fontId="17"/>
  </si>
  <si>
    <t>二階堂</t>
    <rPh sb="0" eb="3">
      <t>ニカイドウ</t>
    </rPh>
    <phoneticPr fontId="17"/>
  </si>
  <si>
    <t>玉縄二丁目</t>
    <rPh sb="0" eb="5">
      <t>タマナワニチョウメ</t>
    </rPh>
    <phoneticPr fontId="17"/>
  </si>
  <si>
    <t>台三丁目</t>
    <rPh sb="0" eb="1">
      <t>ダイ</t>
    </rPh>
    <rPh sb="1" eb="4">
      <t>サンチョウメ</t>
    </rPh>
    <phoneticPr fontId="17"/>
  </si>
  <si>
    <t>材木座四丁目</t>
    <rPh sb="0" eb="6">
      <t>ザイモクザヨンチョウメ</t>
    </rPh>
    <phoneticPr fontId="17"/>
  </si>
  <si>
    <t>山ノ内</t>
    <rPh sb="0" eb="1">
      <t>ヤマ</t>
    </rPh>
    <rPh sb="2" eb="3">
      <t>ウチ</t>
    </rPh>
    <phoneticPr fontId="17"/>
  </si>
  <si>
    <t>大町一丁目</t>
    <rPh sb="0" eb="5">
      <t>オオマチイッチョウメ</t>
    </rPh>
    <phoneticPr fontId="17"/>
  </si>
  <si>
    <t>十二所</t>
    <rPh sb="0" eb="3">
      <t>ジュウニソ</t>
    </rPh>
    <phoneticPr fontId="17"/>
  </si>
  <si>
    <t>梶原五丁目</t>
    <rPh sb="0" eb="5">
      <t>カジワラゴチョウメ</t>
    </rPh>
    <phoneticPr fontId="17"/>
  </si>
  <si>
    <t>坂ノ下</t>
    <rPh sb="0" eb="1">
      <t>サカ</t>
    </rPh>
    <rPh sb="2" eb="3">
      <t>シタ</t>
    </rPh>
    <phoneticPr fontId="17"/>
  </si>
  <si>
    <t>浄明寺二丁目</t>
    <rPh sb="0" eb="6">
      <t>ジョウミョウジニチョウメ</t>
    </rPh>
    <phoneticPr fontId="17"/>
  </si>
  <si>
    <t>材木座一丁目</t>
    <rPh sb="0" eb="3">
      <t>ザイモクザ</t>
    </rPh>
    <rPh sb="3" eb="6">
      <t>イッチョウメ</t>
    </rPh>
    <phoneticPr fontId="17"/>
  </si>
  <si>
    <t>扇ガ谷四丁目</t>
    <rPh sb="0" eb="1">
      <t>オウギ</t>
    </rPh>
    <rPh sb="2" eb="3">
      <t>ヤツ</t>
    </rPh>
    <rPh sb="3" eb="6">
      <t>ヨンチョウメ</t>
    </rPh>
    <phoneticPr fontId="17"/>
  </si>
  <si>
    <t>大町四丁目</t>
    <rPh sb="0" eb="2">
      <t>オオマチ</t>
    </rPh>
    <rPh sb="2" eb="5">
      <t>ヨンチョウメ</t>
    </rPh>
    <phoneticPr fontId="17"/>
  </si>
  <si>
    <t>極楽寺三丁目</t>
    <rPh sb="0" eb="3">
      <t>ゴクラクジ</t>
    </rPh>
    <rPh sb="3" eb="6">
      <t>サンチョウメ</t>
    </rPh>
    <phoneticPr fontId="17"/>
  </si>
  <si>
    <t>無所属</t>
    <rPh sb="0" eb="3">
      <t>ムショゾク</t>
    </rPh>
    <phoneticPr fontId="17"/>
  </si>
  <si>
    <t>自由民主党</t>
    <rPh sb="0" eb="5">
      <t>ジユウミンシュトウ</t>
    </rPh>
    <phoneticPr fontId="17"/>
  </si>
  <si>
    <t>地域政党鎌倉</t>
    <rPh sb="0" eb="4">
      <t>チイキセイトウ</t>
    </rPh>
    <rPh sb="4" eb="6">
      <t>カマクラ</t>
    </rPh>
    <phoneticPr fontId="17"/>
  </si>
  <si>
    <t>日本共産党</t>
    <rPh sb="0" eb="5">
      <t>ニホンキョウサントウ</t>
    </rPh>
    <phoneticPr fontId="17"/>
  </si>
  <si>
    <t>公明党</t>
    <rPh sb="0" eb="3">
      <t>コウメイトウ</t>
    </rPh>
    <phoneticPr fontId="17"/>
  </si>
  <si>
    <t>国民民主党</t>
    <rPh sb="0" eb="5">
      <t>コクミンミンシュトウ</t>
    </rPh>
    <phoneticPr fontId="17"/>
  </si>
  <si>
    <t>参政党</t>
    <rPh sb="0" eb="3">
      <t>サンセイトウ</t>
    </rPh>
    <phoneticPr fontId="17"/>
  </si>
  <si>
    <t>鎌倉を守る党</t>
    <rPh sb="0" eb="2">
      <t>カマクラ</t>
    </rPh>
    <rPh sb="3" eb="4">
      <t>マモ</t>
    </rPh>
    <rPh sb="5" eb="6">
      <t>トウ</t>
    </rPh>
    <phoneticPr fontId="17"/>
  </si>
  <si>
    <t>立憲民主党</t>
    <rPh sb="0" eb="5">
      <t>リッケンミンシュトウ</t>
    </rPh>
    <phoneticPr fontId="17"/>
  </si>
  <si>
    <t>会社役員</t>
    <rPh sb="0" eb="2">
      <t>カイシャ</t>
    </rPh>
    <rPh sb="2" eb="4">
      <t>ヤクイン</t>
    </rPh>
    <phoneticPr fontId="17"/>
  </si>
  <si>
    <t>鎌倉市議会議員</t>
    <rPh sb="0" eb="7">
      <t>カマクラシギカイギイン</t>
    </rPh>
    <phoneticPr fontId="17"/>
  </si>
  <si>
    <t>無職</t>
    <rPh sb="0" eb="2">
      <t>ムショク</t>
    </rPh>
    <phoneticPr fontId="17"/>
  </si>
  <si>
    <t>スポーツチーム営業</t>
    <rPh sb="7" eb="9">
      <t>エイギョウ</t>
    </rPh>
    <phoneticPr fontId="17"/>
  </si>
  <si>
    <t>司法機関職員</t>
    <rPh sb="0" eb="4">
      <t>シホウキカン</t>
    </rPh>
    <rPh sb="4" eb="6">
      <t>ショクイン</t>
    </rPh>
    <phoneticPr fontId="17"/>
  </si>
  <si>
    <t>会社員</t>
    <rPh sb="0" eb="3">
      <t>カイシャイン</t>
    </rPh>
    <phoneticPr fontId="17"/>
  </si>
  <si>
    <t>政党役員</t>
    <rPh sb="0" eb="2">
      <t>セイトウ</t>
    </rPh>
    <rPh sb="2" eb="4">
      <t>ヤクイン</t>
    </rPh>
    <phoneticPr fontId="17"/>
  </si>
  <si>
    <t>団体職員</t>
    <rPh sb="0" eb="2">
      <t>ダンタイ</t>
    </rPh>
    <rPh sb="2" eb="4">
      <t>ショクイン</t>
    </rPh>
    <phoneticPr fontId="17"/>
  </si>
  <si>
    <t>自営業</t>
    <rPh sb="0" eb="3">
      <t>ジエイギョウ</t>
    </rPh>
    <phoneticPr fontId="17"/>
  </si>
  <si>
    <t>政治団体代表</t>
    <rPh sb="0" eb="4">
      <t>セイジダンタイ</t>
    </rPh>
    <rPh sb="4" eb="6">
      <t>ダイヒョウ</t>
    </rPh>
    <phoneticPr fontId="17"/>
  </si>
  <si>
    <t>大石　かおり</t>
    <rPh sb="0" eb="2">
      <t>オオイシ</t>
    </rPh>
    <phoneticPr fontId="4"/>
  </si>
  <si>
    <t>加藤　ちか</t>
    <rPh sb="0" eb="2">
      <t>カトウ</t>
    </rPh>
    <phoneticPr fontId="4"/>
  </si>
  <si>
    <t>中村　てつや</t>
    <rPh sb="0" eb="2">
      <t>ナカムラ</t>
    </rPh>
    <phoneticPr fontId="4"/>
  </si>
  <si>
    <t>細川　まなか</t>
    <rPh sb="0" eb="2">
      <t>ホソカワ</t>
    </rPh>
    <phoneticPr fontId="4"/>
  </si>
  <si>
    <t>上野　がく</t>
    <rPh sb="0" eb="2">
      <t>ウエノ</t>
    </rPh>
    <phoneticPr fontId="4"/>
  </si>
  <si>
    <t>岸本　とみよ</t>
    <rPh sb="0" eb="2">
      <t>キシモト</t>
    </rPh>
    <phoneticPr fontId="4"/>
  </si>
  <si>
    <t xml:space="preserve">吉岡　和江 </t>
  </si>
  <si>
    <t>志田　一宏　</t>
  </si>
  <si>
    <t xml:space="preserve">もり　功一 </t>
  </si>
  <si>
    <t xml:space="preserve">たけの　ひろこ </t>
  </si>
  <si>
    <t xml:space="preserve">こだま　文彦  </t>
  </si>
  <si>
    <t xml:space="preserve">松中けんじ </t>
  </si>
  <si>
    <t>岡崎　修也</t>
    <rPh sb="0" eb="2">
      <t>オカザキ</t>
    </rPh>
    <rPh sb="3" eb="5">
      <t>シュウヤ</t>
    </rPh>
    <phoneticPr fontId="4"/>
  </si>
  <si>
    <t>岩田　かおる　</t>
  </si>
  <si>
    <t xml:space="preserve">千　光 </t>
    <rPh sb="0" eb="1">
      <t>セン</t>
    </rPh>
    <rPh sb="2" eb="3">
      <t>ヒカル</t>
    </rPh>
    <phoneticPr fontId="4"/>
  </si>
  <si>
    <t xml:space="preserve">ますおか　ひより </t>
  </si>
  <si>
    <t>当</t>
    <rPh sb="0" eb="1">
      <t>トウ</t>
    </rPh>
    <phoneticPr fontId="4"/>
  </si>
  <si>
    <t>落</t>
    <rPh sb="0" eb="1">
      <t>ラク</t>
    </rPh>
    <phoneticPr fontId="4"/>
  </si>
  <si>
    <t>国民民主党</t>
    <rPh sb="0" eb="5">
      <t>コクミンミンシュトウ</t>
    </rPh>
    <phoneticPr fontId="6"/>
  </si>
  <si>
    <t>無所属</t>
    <rPh sb="0" eb="3">
      <t>ムショゾク</t>
    </rPh>
    <phoneticPr fontId="6"/>
  </si>
  <si>
    <t>立憲民主党</t>
    <rPh sb="0" eb="5">
      <t>リッケンミンシュトウ</t>
    </rPh>
    <phoneticPr fontId="4"/>
  </si>
  <si>
    <t>地域政党かまくら</t>
    <rPh sb="0" eb="4">
      <t>チイキセイトウ</t>
    </rPh>
    <phoneticPr fontId="6"/>
  </si>
  <si>
    <t>日本共産党</t>
    <rPh sb="0" eb="2">
      <t>ニホン</t>
    </rPh>
    <rPh sb="2" eb="5">
      <t>キョウサントウ</t>
    </rPh>
    <phoneticPr fontId="6"/>
  </si>
  <si>
    <t>無所属</t>
    <rPh sb="0" eb="3">
      <t>ムショゾク</t>
    </rPh>
    <phoneticPr fontId="4"/>
  </si>
  <si>
    <t>立憲民主党</t>
    <rPh sb="0" eb="5">
      <t>リッケンミンシュトウ</t>
    </rPh>
    <phoneticPr fontId="6"/>
  </si>
  <si>
    <t>自由民主党</t>
    <rPh sb="0" eb="5">
      <t>ジユウミンシュトウ</t>
    </rPh>
    <phoneticPr fontId="6"/>
  </si>
  <si>
    <t>参政党</t>
    <rPh sb="0" eb="3">
      <t>サンセイトウ</t>
    </rPh>
    <phoneticPr fontId="4"/>
  </si>
  <si>
    <t>公明党</t>
    <rPh sb="0" eb="3">
      <t>コウメイトウ</t>
    </rPh>
    <phoneticPr fontId="6"/>
  </si>
  <si>
    <t>鎌倉を守る党</t>
    <rPh sb="0" eb="2">
      <t>カマクラ</t>
    </rPh>
    <rPh sb="3" eb="4">
      <t>マモ</t>
    </rPh>
    <rPh sb="5" eb="6">
      <t>トウ</t>
    </rPh>
    <phoneticPr fontId="6"/>
  </si>
  <si>
    <t>ごとう ごろう</t>
    <phoneticPr fontId="3" type="Hiragana"/>
  </si>
  <si>
    <t>岡田 かずのり</t>
    <phoneticPr fontId="3" type="Hiragana"/>
  </si>
  <si>
    <t>小野田 やすなり</t>
    <rPh sb="0" eb="3">
      <t>オノダ</t>
    </rPh>
    <phoneticPr fontId="4"/>
  </si>
  <si>
    <t>津野 てるひさ</t>
    <rPh sb="0" eb="2">
      <t>ツノ</t>
    </rPh>
    <phoneticPr fontId="4"/>
  </si>
  <si>
    <t>重黒木 ゆうへい</t>
    <rPh sb="0" eb="3">
      <t>ジュウクロキ</t>
    </rPh>
    <phoneticPr fontId="4"/>
  </si>
  <si>
    <t>中沢 かつゆき</t>
    <phoneticPr fontId="3" type="Hiragana"/>
  </si>
  <si>
    <t>たかの 洋一</t>
    <rPh sb="4" eb="6">
      <t>ヨウイチ</t>
    </rPh>
    <phoneticPr fontId="4"/>
  </si>
  <si>
    <t>久保田 むつみ</t>
    <rPh sb="0" eb="3">
      <t>クボタ</t>
    </rPh>
    <phoneticPr fontId="4"/>
  </si>
  <si>
    <t>池田 けんご</t>
    <rPh sb="0" eb="2">
      <t>イケダ</t>
    </rPh>
    <phoneticPr fontId="4"/>
  </si>
  <si>
    <t>小玉 よしひで</t>
    <rPh sb="0" eb="2">
      <t>コダマ</t>
    </rPh>
    <phoneticPr fontId="4"/>
  </si>
  <si>
    <t>稲田 とみゆき</t>
    <rPh sb="0" eb="2">
      <t>イナダ</t>
    </rPh>
    <phoneticPr fontId="4"/>
  </si>
  <si>
    <t>栗田 つねお</t>
    <rPh sb="0" eb="2">
      <t>クリタ</t>
    </rPh>
    <phoneticPr fontId="4"/>
  </si>
  <si>
    <t>星   あやと</t>
    <rPh sb="0" eb="1">
      <t>ホシ</t>
    </rPh>
    <phoneticPr fontId="4"/>
  </si>
  <si>
    <t>柳田 幸輝</t>
    <rPh sb="0" eb="2">
      <t>ヤナギダ</t>
    </rPh>
    <rPh sb="3" eb="5">
      <t>ユキテル</t>
    </rPh>
    <phoneticPr fontId="4"/>
  </si>
  <si>
    <t>寺田 浩彦</t>
    <rPh sb="0" eb="2">
      <t>テラダ</t>
    </rPh>
    <rPh sb="3" eb="5">
      <t>ヒロヒコ</t>
    </rPh>
    <phoneticPr fontId="4"/>
  </si>
  <si>
    <t>(0:25確定)</t>
    <phoneticPr fontId="3" type="Hiragana"/>
  </si>
  <si>
    <t>世帯数
(令和７年4月1日現在)</t>
    <rPh sb="5" eb="7">
      <t>れいわ</t>
    </rPh>
    <phoneticPr fontId="3" type="Hiragana"/>
  </si>
  <si>
    <t>令和7年4月21日(月)
～令和7年4月25日(金)</t>
    <rPh sb="0" eb="2">
      <t>れいわ</t>
    </rPh>
    <rPh sb="10" eb="11">
      <t>げつ</t>
    </rPh>
    <phoneticPr fontId="3" type="Hiragana"/>
  </si>
  <si>
    <t>市内介護老人福祉施設</t>
    <rPh sb="6" eb="8">
      <t>ふくし</t>
    </rPh>
    <phoneticPr fontId="3" type="Hiragana"/>
  </si>
  <si>
    <t>水上  たけし</t>
    <rPh sb="0" eb="2">
      <t>ミズカミ</t>
    </rPh>
    <phoneticPr fontId="4"/>
  </si>
  <si>
    <t>不在者投票管理者別不在者投票に関する調</t>
    <rPh sb="0" eb="1">
      <t>ふ</t>
    </rPh>
    <phoneticPr fontId="3" type="Hiragana"/>
  </si>
  <si>
    <t>最 終</t>
  </si>
  <si>
    <t>第1投票区</t>
    <rPh sb="0" eb="1">
      <t>だい</t>
    </rPh>
    <rPh sb="2" eb="4">
      <t>とうひょう</t>
    </rPh>
    <rPh sb="4" eb="5">
      <t>く</t>
    </rPh>
    <phoneticPr fontId="15" type="Hiragana"/>
  </si>
  <si>
    <t>投票率</t>
    <rPh sb="0" eb="2">
      <t>トウヒョウ</t>
    </rPh>
    <phoneticPr fontId="34"/>
  </si>
  <si>
    <t>第2投票区</t>
    <rPh sb="0" eb="1">
      <t>だい</t>
    </rPh>
    <rPh sb="2" eb="4">
      <t>とうひょう</t>
    </rPh>
    <rPh sb="4" eb="5">
      <t>く</t>
    </rPh>
    <phoneticPr fontId="15" type="Hiragana"/>
  </si>
  <si>
    <t>第3投票区</t>
    <rPh sb="0" eb="1">
      <t>だい</t>
    </rPh>
    <rPh sb="2" eb="4">
      <t>とうひょう</t>
    </rPh>
    <rPh sb="4" eb="5">
      <t>く</t>
    </rPh>
    <phoneticPr fontId="15" type="Hiragana"/>
  </si>
  <si>
    <t>第4投票区</t>
    <rPh sb="0" eb="1">
      <t>だい</t>
    </rPh>
    <rPh sb="2" eb="4">
      <t>とうひょう</t>
    </rPh>
    <rPh sb="4" eb="5">
      <t>く</t>
    </rPh>
    <phoneticPr fontId="15" type="Hiragana"/>
  </si>
  <si>
    <t>第5投票区</t>
    <rPh sb="0" eb="1">
      <t>だい</t>
    </rPh>
    <rPh sb="2" eb="4">
      <t>とうひょう</t>
    </rPh>
    <rPh sb="4" eb="5">
      <t>く</t>
    </rPh>
    <phoneticPr fontId="15" type="Hiragana"/>
  </si>
  <si>
    <t>第6投票区</t>
    <rPh sb="0" eb="1">
      <t>だい</t>
    </rPh>
    <rPh sb="2" eb="4">
      <t>とうひょう</t>
    </rPh>
    <rPh sb="4" eb="5">
      <t>く</t>
    </rPh>
    <phoneticPr fontId="15" type="Hiragana"/>
  </si>
  <si>
    <t>第7投票区</t>
    <rPh sb="0" eb="1">
      <t>だい</t>
    </rPh>
    <rPh sb="2" eb="4">
      <t>とうひょう</t>
    </rPh>
    <rPh sb="4" eb="5">
      <t>く</t>
    </rPh>
    <phoneticPr fontId="15" type="Hiragana"/>
  </si>
  <si>
    <t>第8投票区</t>
    <rPh sb="0" eb="1">
      <t>だい</t>
    </rPh>
    <rPh sb="2" eb="4">
      <t>とうひょう</t>
    </rPh>
    <rPh sb="4" eb="5">
      <t>く</t>
    </rPh>
    <phoneticPr fontId="15" type="Hiragana"/>
  </si>
  <si>
    <t>第9投票区</t>
    <rPh sb="0" eb="1">
      <t>だい</t>
    </rPh>
    <rPh sb="2" eb="4">
      <t>とうひょう</t>
    </rPh>
    <rPh sb="4" eb="5">
      <t>く</t>
    </rPh>
    <phoneticPr fontId="15" type="Hiragana"/>
  </si>
  <si>
    <t>第10投票区</t>
    <rPh sb="0" eb="1">
      <t>だい</t>
    </rPh>
    <rPh sb="3" eb="5">
      <t>とうひょう</t>
    </rPh>
    <rPh sb="5" eb="6">
      <t>く</t>
    </rPh>
    <phoneticPr fontId="15" type="Hiragana"/>
  </si>
  <si>
    <t>第11投票区</t>
    <rPh sb="0" eb="1">
      <t>だい</t>
    </rPh>
    <rPh sb="3" eb="5">
      <t>とうひょう</t>
    </rPh>
    <rPh sb="5" eb="6">
      <t>く</t>
    </rPh>
    <phoneticPr fontId="15" type="Hiragana"/>
  </si>
  <si>
    <t>第12投票区</t>
    <rPh sb="0" eb="1">
      <t>だい</t>
    </rPh>
    <rPh sb="3" eb="5">
      <t>とうひょう</t>
    </rPh>
    <rPh sb="5" eb="6">
      <t>く</t>
    </rPh>
    <phoneticPr fontId="15" type="Hiragana"/>
  </si>
  <si>
    <t>第13投票区</t>
    <rPh sb="0" eb="1">
      <t>だい</t>
    </rPh>
    <rPh sb="3" eb="5">
      <t>とうひょう</t>
    </rPh>
    <rPh sb="5" eb="6">
      <t>く</t>
    </rPh>
    <phoneticPr fontId="15" type="Hiragana"/>
  </si>
  <si>
    <t>第14投票区</t>
    <rPh sb="0" eb="1">
      <t>だい</t>
    </rPh>
    <rPh sb="3" eb="5">
      <t>とうひょう</t>
    </rPh>
    <rPh sb="5" eb="6">
      <t>く</t>
    </rPh>
    <phoneticPr fontId="15" type="Hiragana"/>
  </si>
  <si>
    <t>第15投票区</t>
    <rPh sb="0" eb="1">
      <t>だい</t>
    </rPh>
    <rPh sb="3" eb="5">
      <t>とうひょう</t>
    </rPh>
    <rPh sb="5" eb="6">
      <t>く</t>
    </rPh>
    <phoneticPr fontId="15" type="Hiragana"/>
  </si>
  <si>
    <t>第16投票区</t>
    <rPh sb="0" eb="1">
      <t>だい</t>
    </rPh>
    <rPh sb="3" eb="5">
      <t>とうひょう</t>
    </rPh>
    <rPh sb="5" eb="6">
      <t>く</t>
    </rPh>
    <phoneticPr fontId="15" type="Hiragana"/>
  </si>
  <si>
    <t>第17投票区</t>
    <rPh sb="0" eb="1">
      <t>だい</t>
    </rPh>
    <rPh sb="3" eb="5">
      <t>とうひょう</t>
    </rPh>
    <rPh sb="5" eb="6">
      <t>く</t>
    </rPh>
    <phoneticPr fontId="15" type="Hiragana"/>
  </si>
  <si>
    <t>第18投票区</t>
    <rPh sb="0" eb="1">
      <t>だい</t>
    </rPh>
    <rPh sb="3" eb="5">
      <t>とうひょう</t>
    </rPh>
    <rPh sb="5" eb="6">
      <t>く</t>
    </rPh>
    <phoneticPr fontId="15" type="Hiragana"/>
  </si>
  <si>
    <t>第19投票区</t>
    <rPh sb="0" eb="1">
      <t>だい</t>
    </rPh>
    <rPh sb="3" eb="5">
      <t>とうひょう</t>
    </rPh>
    <rPh sb="5" eb="6">
      <t>く</t>
    </rPh>
    <phoneticPr fontId="15" type="Hiragana"/>
  </si>
  <si>
    <t>第20投票区</t>
    <rPh sb="0" eb="1">
      <t>だい</t>
    </rPh>
    <rPh sb="3" eb="5">
      <t>とうひょう</t>
    </rPh>
    <rPh sb="5" eb="6">
      <t>く</t>
    </rPh>
    <phoneticPr fontId="15" type="Hiragana"/>
  </si>
  <si>
    <t>第21投票区</t>
    <rPh sb="0" eb="1">
      <t>だい</t>
    </rPh>
    <rPh sb="3" eb="5">
      <t>とうひょう</t>
    </rPh>
    <rPh sb="5" eb="6">
      <t>く</t>
    </rPh>
    <phoneticPr fontId="15" type="Hiragana"/>
  </si>
  <si>
    <t>第22投票区</t>
    <rPh sb="0" eb="1">
      <t>だい</t>
    </rPh>
    <rPh sb="3" eb="5">
      <t>とうひょう</t>
    </rPh>
    <rPh sb="5" eb="6">
      <t>く</t>
    </rPh>
    <phoneticPr fontId="15" type="Hiragana"/>
  </si>
  <si>
    <t>第23投票区</t>
    <rPh sb="0" eb="1">
      <t>だい</t>
    </rPh>
    <rPh sb="3" eb="5">
      <t>とうひょう</t>
    </rPh>
    <rPh sb="5" eb="6">
      <t>く</t>
    </rPh>
    <phoneticPr fontId="15" type="Hiragana"/>
  </si>
  <si>
    <t>第24投票区</t>
    <rPh sb="0" eb="1">
      <t>だい</t>
    </rPh>
    <rPh sb="3" eb="5">
      <t>とうひょう</t>
    </rPh>
    <rPh sb="5" eb="6">
      <t>く</t>
    </rPh>
    <phoneticPr fontId="15" type="Hiragana"/>
  </si>
  <si>
    <t>第25投票区</t>
    <rPh sb="0" eb="1">
      <t>だい</t>
    </rPh>
    <rPh sb="3" eb="5">
      <t>とうひょう</t>
    </rPh>
    <rPh sb="5" eb="6">
      <t>く</t>
    </rPh>
    <phoneticPr fontId="15" type="Hiragana"/>
  </si>
  <si>
    <t>第26投票区</t>
    <rPh sb="0" eb="1">
      <t>だい</t>
    </rPh>
    <rPh sb="3" eb="5">
      <t>とうひょう</t>
    </rPh>
    <rPh sb="5" eb="6">
      <t>く</t>
    </rPh>
    <phoneticPr fontId="15" type="Hiragana"/>
  </si>
  <si>
    <t>第27投票区</t>
    <rPh sb="0" eb="1">
      <t>だい</t>
    </rPh>
    <rPh sb="3" eb="5">
      <t>とうひょう</t>
    </rPh>
    <rPh sb="5" eb="6">
      <t>く</t>
    </rPh>
    <phoneticPr fontId="15" type="Hiragana"/>
  </si>
  <si>
    <t>第28投票区</t>
    <rPh sb="0" eb="1">
      <t>だい</t>
    </rPh>
    <rPh sb="3" eb="5">
      <t>とうひょう</t>
    </rPh>
    <rPh sb="5" eb="6">
      <t>く</t>
    </rPh>
    <phoneticPr fontId="15" type="Hiragana"/>
  </si>
  <si>
    <t>第29投票区</t>
    <rPh sb="0" eb="1">
      <t>だい</t>
    </rPh>
    <rPh sb="3" eb="5">
      <t>とうひょう</t>
    </rPh>
    <rPh sb="5" eb="6">
      <t>く</t>
    </rPh>
    <phoneticPr fontId="15" type="Hiragana"/>
  </si>
  <si>
    <t>第30投票区</t>
    <rPh sb="0" eb="1">
      <t>だい</t>
    </rPh>
    <rPh sb="3" eb="5">
      <t>とうひょう</t>
    </rPh>
    <rPh sb="5" eb="6">
      <t>く</t>
    </rPh>
    <phoneticPr fontId="15" type="Hiragana"/>
  </si>
  <si>
    <t>第31投票区</t>
    <rPh sb="0" eb="1">
      <t>だい</t>
    </rPh>
    <rPh sb="3" eb="5">
      <t>とうひょう</t>
    </rPh>
    <rPh sb="5" eb="6">
      <t>く</t>
    </rPh>
    <phoneticPr fontId="15" type="Hiragana"/>
  </si>
  <si>
    <t>第32投票区</t>
    <rPh sb="0" eb="1">
      <t>だい</t>
    </rPh>
    <rPh sb="3" eb="5">
      <t>とうひょう</t>
    </rPh>
    <rPh sb="5" eb="6">
      <t>く</t>
    </rPh>
    <phoneticPr fontId="15" type="Hiragana"/>
  </si>
  <si>
    <t>第33投票区</t>
    <rPh sb="0" eb="1">
      <t>だい</t>
    </rPh>
    <rPh sb="3" eb="5">
      <t>とうひょう</t>
    </rPh>
    <rPh sb="5" eb="6">
      <t>く</t>
    </rPh>
    <phoneticPr fontId="15" type="Hiragana"/>
  </si>
  <si>
    <t>第34投票区</t>
    <rPh sb="0" eb="1">
      <t>だい</t>
    </rPh>
    <rPh sb="3" eb="5">
      <t>とうひょう</t>
    </rPh>
    <rPh sb="5" eb="6">
      <t>く</t>
    </rPh>
    <phoneticPr fontId="15" type="Hiragana"/>
  </si>
  <si>
    <t>第35投票区</t>
    <rPh sb="0" eb="1">
      <t>だい</t>
    </rPh>
    <rPh sb="3" eb="5">
      <t>とうひょう</t>
    </rPh>
    <rPh sb="5" eb="6">
      <t>く</t>
    </rPh>
    <phoneticPr fontId="15" type="Hiragana"/>
  </si>
  <si>
    <t>第36投票区</t>
    <rPh sb="0" eb="1">
      <t>だい</t>
    </rPh>
    <rPh sb="3" eb="5">
      <t>とうひょう</t>
    </rPh>
    <rPh sb="5" eb="6">
      <t>く</t>
    </rPh>
    <phoneticPr fontId="15" type="Hiragana"/>
  </si>
  <si>
    <t>第37投票区</t>
    <rPh sb="0" eb="1">
      <t>だい</t>
    </rPh>
    <rPh sb="3" eb="5">
      <t>とうひょう</t>
    </rPh>
    <rPh sb="5" eb="6">
      <t>く</t>
    </rPh>
    <phoneticPr fontId="15" type="Hiragana"/>
  </si>
  <si>
    <t>第38投票区</t>
    <rPh sb="0" eb="1">
      <t>だい</t>
    </rPh>
    <rPh sb="3" eb="5">
      <t>とうひょう</t>
    </rPh>
    <rPh sb="5" eb="6">
      <t>く</t>
    </rPh>
    <phoneticPr fontId="15" type="Hiragana"/>
  </si>
  <si>
    <t>第39投票区</t>
    <rPh sb="0" eb="1">
      <t>だい</t>
    </rPh>
    <rPh sb="3" eb="5">
      <t>とうひょう</t>
    </rPh>
    <rPh sb="5" eb="6">
      <t>く</t>
    </rPh>
    <phoneticPr fontId="15" type="Hiragana"/>
  </si>
  <si>
    <t>第40投票区</t>
    <rPh sb="0" eb="1">
      <t>だい</t>
    </rPh>
    <rPh sb="3" eb="5">
      <t>とうひょう</t>
    </rPh>
    <rPh sb="5" eb="6">
      <t>く</t>
    </rPh>
    <phoneticPr fontId="15" type="Hiragana"/>
  </si>
  <si>
    <t>合計</t>
    <rPh sb="0" eb="2">
      <t>ごうけい</t>
    </rPh>
    <phoneticPr fontId="15" type="Hiragana"/>
  </si>
  <si>
    <t>※　最終（確定）は、期日前・不在者投票者数を含む。</t>
  </si>
  <si>
    <t>髙橋　雅和</t>
    <rPh sb="0" eb="1">
      <t>タカイ</t>
    </rPh>
    <rPh sb="1" eb="2">
      <t>ハシ</t>
    </rPh>
    <phoneticPr fontId="33"/>
  </si>
  <si>
    <t>持ち帰りと思われる票　１票</t>
    <rPh sb="0" eb="1">
      <t>も</t>
    </rPh>
    <rPh sb="2" eb="3">
      <t>かえ</t>
    </rPh>
    <rPh sb="5" eb="6">
      <t>おも</t>
    </rPh>
    <rPh sb="9" eb="10">
      <t>ひょう</t>
    </rPh>
    <rPh sb="12" eb="13">
      <t>ひょう</t>
    </rPh>
    <phoneticPr fontId="3" type="Hiragana"/>
  </si>
  <si>
    <t>　不受理と決定した票　３票</t>
    <rPh sb="1" eb="4">
      <t>ふじゅり</t>
    </rPh>
    <rPh sb="5" eb="7">
      <t>けってい</t>
    </rPh>
    <rPh sb="9" eb="10">
      <t>ひょう</t>
    </rPh>
    <rPh sb="12" eb="13">
      <t>ひょう</t>
    </rPh>
    <phoneticPr fontId="3" type="Hiragana"/>
  </si>
  <si>
    <t>腰越地域</t>
  </si>
  <si>
    <t>深沢地域</t>
  </si>
  <si>
    <t>大船地域</t>
  </si>
  <si>
    <t>玉縄地域</t>
  </si>
  <si>
    <t>80歳以上</t>
  </si>
  <si>
    <t>地域別
合計</t>
  </si>
  <si>
    <t>8　時刻別投票者数及び投票率に関する調</t>
    <phoneticPr fontId="34"/>
  </si>
  <si>
    <t>※　投票率は、時刻別投票者数÷当日有権者数 × 100（小数点以下第３位を四捨五入）により算出。</t>
    <phoneticPr fontId="34"/>
  </si>
  <si>
    <t xml:space="preserve"> </t>
    <phoneticPr fontId="5"/>
  </si>
  <si>
    <r>
      <t>法定得票数 ： 69,535</t>
    </r>
    <r>
      <rPr>
        <sz val="10"/>
        <color rgb="FF000000"/>
        <rFont val="ＭＳ Ｐ明朝"/>
        <family val="1"/>
        <charset val="128"/>
      </rPr>
      <t>票（有効投票数）×1/26×1/4＝668.605票</t>
    </r>
    <rPh sb="14" eb="15">
      <t>ひょう</t>
    </rPh>
    <phoneticPr fontId="3" type="Hiragana"/>
  </si>
  <si>
    <r>
      <t>供託物没収点 ： 69,535票（有効投票数）</t>
    </r>
    <r>
      <rPr>
        <sz val="10"/>
        <color rgb="FF000000"/>
        <rFont val="ＭＳ Ｐ明朝"/>
        <family val="1"/>
        <charset val="128"/>
      </rPr>
      <t>×1/26×1/10＝267.442票</t>
    </r>
    <phoneticPr fontId="3" type="Hiragana"/>
  </si>
  <si>
    <t>15　不在者投票指定施設及び投票に関する調</t>
    <phoneticPr fontId="3" type="Hiragana"/>
  </si>
  <si>
    <t>16　不在者投票用紙の交付及び投票に関する調</t>
    <phoneticPr fontId="3" type="Hiragana"/>
  </si>
  <si>
    <t>17　不在者投票の比率に関する調</t>
    <phoneticPr fontId="3" type="Hiragana"/>
  </si>
  <si>
    <t>18　不在者投票管理者別不在者投票に関する調</t>
    <phoneticPr fontId="3" type="Hiragana"/>
  </si>
  <si>
    <t>19　不在者投票の受理、不受理に関する調</t>
    <phoneticPr fontId="3" type="Hiragana"/>
  </si>
  <si>
    <t>20　投票方法に関する調</t>
    <phoneticPr fontId="3" type="Hiragana"/>
  </si>
  <si>
    <t>21　候補者の得票数等に関する調</t>
    <phoneticPr fontId="3" type="Hiragana"/>
  </si>
  <si>
    <t>22　有効及び無効投票に関する調</t>
    <phoneticPr fontId="3" type="Hiragana"/>
  </si>
  <si>
    <t>23　選挙長及び開票事務従事者に関する調</t>
    <rPh sb="3" eb="5">
      <t>せんきょ</t>
    </rPh>
    <phoneticPr fontId="3" type="Hiragana"/>
  </si>
  <si>
    <t>24　選挙長及び同職務代理者に関する調</t>
    <phoneticPr fontId="3" type="Hiragana"/>
  </si>
  <si>
    <t>25　選挙立会人に関する調</t>
    <phoneticPr fontId="3" type="Hiragana"/>
  </si>
  <si>
    <t>26　個人演説会に関する調</t>
    <phoneticPr fontId="3" type="Hiragana"/>
  </si>
  <si>
    <t>27　選挙公報に関する調</t>
    <phoneticPr fontId="3" type="Hiragana"/>
  </si>
  <si>
    <t>28　ポスター掲示場設置に関する調</t>
    <phoneticPr fontId="3" type="Hiragana"/>
  </si>
  <si>
    <t>29　選挙管理委員会委員に関する調</t>
    <phoneticPr fontId="3" type="Hiragana"/>
  </si>
  <si>
    <t>30　選挙管理委員会事務局職員に関する調</t>
    <phoneticPr fontId="3" type="Hiragana"/>
  </si>
  <si>
    <t>中村　てつや</t>
    <phoneticPr fontId="33"/>
  </si>
  <si>
    <t>中沢　かつゆき</t>
    <phoneticPr fontId="33"/>
  </si>
  <si>
    <t>寺田　浩彦</t>
    <phoneticPr fontId="33"/>
  </si>
  <si>
    <t>麻生　孝子</t>
    <phoneticPr fontId="3" type="Hiragana"/>
  </si>
  <si>
    <t>矢作　拓</t>
    <phoneticPr fontId="3"/>
  </si>
  <si>
    <t>杉　哲平</t>
    <phoneticPr fontId="3"/>
  </si>
  <si>
    <t>崎野　学</t>
    <phoneticPr fontId="3"/>
  </si>
  <si>
    <t>池田　正</t>
    <phoneticPr fontId="3"/>
  </si>
  <si>
    <t>立憲民主党</t>
    <phoneticPr fontId="33"/>
  </si>
  <si>
    <t>無職</t>
  </si>
  <si>
    <t>無職</t>
    <phoneticPr fontId="33"/>
  </si>
  <si>
    <t>自営業</t>
  </si>
  <si>
    <t>会社役員</t>
    <phoneticPr fontId="33"/>
  </si>
  <si>
    <t>鎌倉市議会議員</t>
  </si>
  <si>
    <t>鎌倉市議会議員</t>
    <phoneticPr fontId="33"/>
  </si>
  <si>
    <t xml:space="preserve"> ＩＴエンジニア</t>
    <phoneticPr fontId="33"/>
  </si>
  <si>
    <t>団体役員</t>
    <phoneticPr fontId="33"/>
  </si>
  <si>
    <t>鍼灸師</t>
    <phoneticPr fontId="33"/>
  </si>
  <si>
    <t>著述業</t>
    <phoneticPr fontId="33"/>
  </si>
  <si>
    <t>加藤　三惠子</t>
    <phoneticPr fontId="3"/>
  </si>
  <si>
    <t>髙橋　信子</t>
    <rPh sb="1" eb="2">
      <t>ハシ</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</si>
</sst>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神奈川県鎌倉市&quot;@"/>
    <numFmt numFmtId="177" formatCode="h:mm;@"/>
    <numFmt numFmtId="178" formatCode="0_ "/>
    <numFmt numFmtId="179" formatCode="#,##0;[Red]#,##0"/>
    <numFmt numFmtId="180" formatCode="0;[Red]0"/>
    <numFmt numFmtId="181" formatCode="0_);[Red]\(0\)"/>
    <numFmt numFmtId="182" formatCode="0.00;[Red]0.00"/>
    <numFmt numFmtId="183" formatCode="#,##0.000;[Red]\-#,##0.000"/>
    <numFmt numFmtId="184" formatCode="#,##0.000;[Red]#,##0.000"/>
    <numFmt numFmtId="185" formatCode="#,##0_);[Red]\(#,##0\)"/>
  </numFmts>
  <fonts count="52" x14ac:knownFonts="1">
    <font>
      <sz val="11"/>
      <color theme="1"/>
      <name val="游ゴシック"/>
      <family val="3"/>
      <scheme val="minor"/>
    </font>
    <font>
      <sz val="11"/>
      <name val="ＭＳ Ｐゴシック"/>
      <family val="3"/>
    </font>
    <font>
      <sz val="11"/>
      <name val="ＭＳ 明朝"/>
      <family val="1"/>
    </font>
    <font>
      <sz val="6"/>
      <name val="游ゴシック"/>
      <family val="3"/>
    </font>
    <font>
      <sz val="11"/>
      <color theme="1"/>
      <name val="ＭＳ Ｐゴシック"/>
      <family val="3"/>
    </font>
    <font>
      <sz val="11"/>
      <color theme="1"/>
      <name val="ＭＳ Ｐ明朝"/>
      <family val="1"/>
    </font>
    <font>
      <sz val="10"/>
      <color rgb="FF000000"/>
      <name val="ＭＳ Ｐ明朝"/>
      <family val="1"/>
    </font>
    <font>
      <sz val="10"/>
      <name val="ＭＳ Ｐ明朝"/>
      <family val="1"/>
    </font>
    <font>
      <sz val="12"/>
      <color rgb="FF000000"/>
      <name val="Times New Roman"/>
      <family val="1"/>
    </font>
    <font>
      <sz val="11"/>
      <color theme="1"/>
      <name val="游ゴシック"/>
      <family val="3"/>
      <scheme val="minor"/>
    </font>
    <font>
      <sz val="10"/>
      <color theme="1"/>
      <name val="ＭＳ Ｐ明朝"/>
      <family val="1"/>
    </font>
    <font>
      <sz val="10"/>
      <name val="ＭＳ 明朝"/>
      <family val="1"/>
    </font>
    <font>
      <u/>
      <sz val="10"/>
      <name val="ＭＳ Ｐ明朝"/>
      <family val="1"/>
    </font>
    <font>
      <sz val="10"/>
      <color theme="1"/>
      <name val="ＭＳ Ｐゴシック"/>
      <family val="3"/>
    </font>
    <font>
      <sz val="11"/>
      <color theme="1"/>
      <name val="ＭＳ 明朝"/>
      <family val="1"/>
    </font>
    <font>
      <sz val="9"/>
      <name val="ＭＳ Ｐ明朝"/>
      <family val="1"/>
    </font>
    <font>
      <sz val="10.5"/>
      <color rgb="FF000000"/>
      <name val="ＭＳ Ｐ明朝"/>
      <family val="1"/>
    </font>
    <font>
      <sz val="10.5"/>
      <name val="ＭＳ Ｐ明朝"/>
      <family val="1"/>
    </font>
    <font>
      <sz val="11"/>
      <color rgb="FF000000"/>
      <name val="游ゴシック"/>
      <family val="3"/>
      <scheme val="minor"/>
    </font>
    <font>
      <sz val="9"/>
      <color rgb="FF000000"/>
      <name val="ＭＳ Ｐ明朝"/>
      <family val="1"/>
    </font>
    <font>
      <sz val="10"/>
      <color theme="1"/>
      <name val="游ゴシック"/>
      <family val="3"/>
      <scheme val="minor"/>
    </font>
    <font>
      <sz val="10"/>
      <color rgb="FF000000"/>
      <name val="游ゴシック Light"/>
      <family val="3"/>
    </font>
    <font>
      <sz val="10"/>
      <color rgb="FF000000"/>
      <name val="ＭＳ 明朝"/>
      <family val="1"/>
    </font>
    <font>
      <sz val="11"/>
      <color rgb="FF000000"/>
      <name val="ＭＳ Ｐ明朝"/>
      <family val="1"/>
    </font>
    <font>
      <sz val="6"/>
      <name val="ＭＳ Ｐゴシック"/>
      <family val="3"/>
    </font>
    <font>
      <sz val="6"/>
      <name val="ＭＳ 明朝"/>
      <family val="1"/>
    </font>
    <font>
      <sz val="11"/>
      <color indexed="8"/>
      <name val="ＭＳ Ｐゴシック"/>
      <family val="3"/>
    </font>
    <font>
      <sz val="10"/>
      <color rgb="FF000000"/>
      <name val="ＭＳ Ｐ明朝"/>
      <family val="1"/>
      <charset val="128"/>
    </font>
    <font>
      <sz val="10"/>
      <color rgb="FF000000"/>
      <name val="ＭＳ 明朝"/>
      <family val="1"/>
      <charset val="128"/>
    </font>
    <font>
      <sz val="10"/>
      <color rgb="FF000000"/>
      <name val="游ゴシック Light"/>
      <family val="3"/>
      <charset val="128"/>
    </font>
    <font>
      <sz val="11"/>
      <color rgb="FF000000"/>
      <name val="ＭＳ 明朝"/>
      <family val="1"/>
      <charset val="128"/>
    </font>
    <font>
      <sz val="9"/>
      <color rgb="FF000000"/>
      <name val="ＭＳ Ｐ明朝"/>
      <family val="1"/>
      <charset val="128"/>
    </font>
    <font>
      <sz val="10"/>
      <color theme="1"/>
      <name val="ＭＳ 明朝"/>
      <family val="1"/>
      <charset val="128"/>
    </font>
    <font>
      <sz val="6"/>
      <name val="ＭＳ Ｐゴシック"/>
      <family val="3"/>
      <charset val="128"/>
    </font>
    <font>
      <sz val="6"/>
      <name val="游ゴシック"/>
      <family val="3"/>
      <charset val="128"/>
      <scheme val="minor"/>
    </font>
    <font>
      <sz val="11"/>
      <color theme="1"/>
      <name val="游ゴシック"/>
      <family val="2"/>
      <scheme val="minor"/>
    </font>
    <font>
      <sz val="10"/>
      <color theme="1"/>
      <name val="ＭＳ Ｐ明朝"/>
      <family val="1"/>
      <charset val="128"/>
    </font>
    <font>
      <sz val="11"/>
      <color theme="1"/>
      <name val="游ゴシック"/>
      <family val="3"/>
      <charset val="128"/>
    </font>
    <font>
      <sz val="22"/>
      <color theme="1"/>
      <name val="ＭＳ 明朝"/>
      <family val="1"/>
      <charset val="128"/>
    </font>
    <font>
      <sz val="20"/>
      <color theme="1"/>
      <name val="ＭＳ ゴシック"/>
      <family val="3"/>
      <charset val="128"/>
    </font>
    <font>
      <sz val="25"/>
      <color theme="1"/>
      <name val="ＭＳ ゴシック"/>
      <family val="3"/>
      <charset val="128"/>
    </font>
    <font>
      <sz val="11"/>
      <color rgb="FF9C0006"/>
      <name val="游ゴシック"/>
      <family val="2"/>
      <charset val="128"/>
      <scheme val="minor"/>
    </font>
    <font>
      <b/>
      <sz val="11"/>
      <color theme="1"/>
      <name val="游ゴシック"/>
      <family val="2"/>
      <charset val="128"/>
      <scheme val="minor"/>
    </font>
    <font>
      <sz val="9"/>
      <name val="ＭＳ 明朝"/>
      <family val="1"/>
      <charset val="128"/>
    </font>
    <font>
      <sz val="9"/>
      <color theme="1"/>
      <name val="ＭＳ 明朝"/>
      <family val="1"/>
      <charset val="128"/>
    </font>
    <font>
      <sz val="10"/>
      <name val="ＭＳ 明朝"/>
      <family val="1"/>
      <charset val="128"/>
    </font>
    <font>
      <sz val="11"/>
      <name val="ＭＳ 明朝"/>
      <family val="1"/>
      <charset val="128"/>
    </font>
    <font>
      <sz val="11"/>
      <color indexed="8"/>
      <name val="ＭＳ Ｐゴシック"/>
      <family val="3"/>
      <charset val="128"/>
    </font>
    <font>
      <sz val="10.5"/>
      <name val="ＭＳ 明朝"/>
      <family val="1"/>
      <charset val="128"/>
    </font>
    <font>
      <sz val="10"/>
      <name val="ＭＳ Ｐ明朝"/>
      <family val="1"/>
      <charset val="128"/>
    </font>
    <font>
      <sz val="11"/>
      <color theme="1"/>
      <name val="ＭＳ 明朝"/>
      <family val="1"/>
      <charset val="128"/>
    </font>
    <font>
      <sz val="11"/>
      <name val="ＭＳ ゴシック"/>
      <family val="3"/>
      <charset val="128"/>
    </font>
  </fonts>
  <fills count="5">
    <fill>
      <patternFill patternType="none"/>
    </fill>
    <fill>
      <patternFill patternType="gray125"/>
    </fill>
    <fill>
      <patternFill patternType="solid">
        <fgColor rgb="FFD4F3B5"/>
        <bgColor indexed="64"/>
      </patternFill>
    </fill>
    <fill>
      <patternFill patternType="solid">
        <fgColor theme="9" tint="0.59999389629810485"/>
        <bgColor indexed="64"/>
      </patternFill>
    </fill>
    <fill>
      <patternFill patternType="solid">
        <fgColor theme="0"/>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dashed">
        <color rgb="FF000000"/>
      </bottom>
      <diagonal/>
    </border>
    <border>
      <left style="thin">
        <color rgb="FF000000"/>
      </left>
      <right style="thin">
        <color rgb="FF000000"/>
      </right>
      <top style="dashed">
        <color rgb="FF000000"/>
      </top>
      <bottom style="dashed">
        <color rgb="FF000000"/>
      </bottom>
      <diagonal/>
    </border>
    <border>
      <left style="thin">
        <color rgb="FF000000"/>
      </left>
      <right style="thin">
        <color rgb="FF000000"/>
      </right>
      <top style="dashed">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bottom/>
      <diagonal/>
    </border>
  </borders>
  <cellStyleXfs count="11">
    <xf numFmtId="0" fontId="0" fillId="0" borderId="0">
      <alignment vertical="center"/>
    </xf>
    <xf numFmtId="0" fontId="1" fillId="0" borderId="0">
      <alignment vertical="center"/>
    </xf>
    <xf numFmtId="0" fontId="2" fillId="0" borderId="0"/>
    <xf numFmtId="0" fontId="1" fillId="0" borderId="0"/>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35" fillId="0" borderId="0"/>
    <xf numFmtId="9" fontId="35" fillId="0" borderId="0" applyFont="0" applyFill="0" applyBorder="0" applyAlignment="0" applyProtection="0">
      <alignment vertical="center"/>
    </xf>
    <xf numFmtId="38" fontId="9" fillId="0" borderId="0" applyFont="0" applyFill="0" applyBorder="0" applyAlignment="0" applyProtection="0">
      <alignment vertical="center"/>
    </xf>
    <xf numFmtId="0" fontId="1" fillId="0" borderId="0"/>
    <xf numFmtId="9" fontId="10" fillId="0" borderId="0" applyFont="0" applyFill="0" applyBorder="0" applyAlignment="0" applyProtection="0">
      <alignment vertical="center"/>
    </xf>
  </cellStyleXfs>
  <cellXfs count="272">
    <xf numFmtId="0" fontId="0" fillId="0" borderId="0" xfId="0">
      <alignment vertical="center"/>
    </xf>
    <xf numFmtId="0" fontId="5" fillId="0" borderId="0" xfId="0" applyFont="1">
      <alignment vertical="center"/>
    </xf>
    <xf numFmtId="0" fontId="6" fillId="2" borderId="1" xfId="0" applyFont="1" applyFill="1" applyBorder="1" applyAlignment="1">
      <alignment horizontal="center" vertical="center" wrapText="1"/>
    </xf>
    <xf numFmtId="0" fontId="8" fillId="0" borderId="0" xfId="0" applyFont="1" applyAlignment="1">
      <alignment horizontal="justify"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0" fillId="0" borderId="0" xfId="0" applyFont="1">
      <alignment vertical="center"/>
    </xf>
    <xf numFmtId="0" fontId="11" fillId="2" borderId="7" xfId="0" applyFont="1" applyFill="1" applyBorder="1" applyAlignment="1">
      <alignment horizontal="center" vertical="center" wrapText="1"/>
    </xf>
    <xf numFmtId="0" fontId="7" fillId="0" borderId="7" xfId="0" applyFont="1" applyBorder="1" applyAlignment="1">
      <alignment horizontal="center" vertical="center"/>
    </xf>
    <xf numFmtId="0" fontId="12" fillId="0" borderId="7" xfId="0" applyFont="1" applyBorder="1" applyAlignment="1">
      <alignment horizontal="center" vertical="center"/>
    </xf>
    <xf numFmtId="0" fontId="7" fillId="0" borderId="7" xfId="0" applyFont="1" applyBorder="1" applyAlignment="1">
      <alignment horizontal="left" vertical="top" indent="1" shrinkToFit="1"/>
    </xf>
    <xf numFmtId="1" fontId="7" fillId="0" borderId="7" xfId="0" applyNumberFormat="1" applyFont="1" applyBorder="1" applyAlignment="1">
      <alignment horizontal="center" vertical="center" wrapText="1"/>
    </xf>
    <xf numFmtId="0" fontId="11" fillId="2" borderId="7" xfId="0" applyFont="1" applyFill="1" applyBorder="1" applyAlignment="1">
      <alignment horizontal="center" vertical="center"/>
    </xf>
    <xf numFmtId="0" fontId="7" fillId="0" borderId="7" xfId="0" applyFont="1" applyBorder="1" applyAlignment="1">
      <alignment horizontal="left" vertical="center" wrapText="1" indent="1" shrinkToFit="1"/>
    </xf>
    <xf numFmtId="0" fontId="7" fillId="0" borderId="7" xfId="0" applyFont="1" applyBorder="1" applyAlignment="1">
      <alignment horizontal="left" vertical="center" indent="1" shrinkToFit="1"/>
    </xf>
    <xf numFmtId="0" fontId="10" fillId="2" borderId="7" xfId="0" applyFont="1" applyFill="1" applyBorder="1" applyAlignment="1">
      <alignment horizontal="center" vertical="center" wrapText="1"/>
    </xf>
    <xf numFmtId="0" fontId="10" fillId="0" borderId="7" xfId="0" applyFont="1" applyBorder="1" applyAlignment="1">
      <alignment horizontal="center" vertical="center" wrapText="1"/>
    </xf>
    <xf numFmtId="0" fontId="13" fillId="0" borderId="0" xfId="0" applyFont="1">
      <alignment vertical="center"/>
    </xf>
    <xf numFmtId="0" fontId="0" fillId="0" borderId="0" xfId="0">
      <alignment vertical="center"/>
    </xf>
    <xf numFmtId="0" fontId="10" fillId="0" borderId="7" xfId="0" applyFont="1" applyBorder="1" applyAlignment="1">
      <alignment horizontal="left" vertical="center" wrapText="1" indent="1"/>
    </xf>
    <xf numFmtId="3" fontId="13" fillId="0" borderId="0" xfId="0" applyNumberFormat="1" applyFont="1">
      <alignment vertical="center"/>
    </xf>
    <xf numFmtId="0" fontId="14" fillId="0" borderId="0" xfId="0" applyFont="1" applyAlignment="1">
      <alignment horizontal="right" vertical="center" indent="1"/>
    </xf>
    <xf numFmtId="0" fontId="14" fillId="0" borderId="0" xfId="0" applyFont="1" applyAlignment="1">
      <alignment horizontal="left" vertical="center" indent="1"/>
    </xf>
    <xf numFmtId="0" fontId="10" fillId="3" borderId="7" xfId="0" applyFont="1" applyFill="1" applyBorder="1" applyAlignment="1">
      <alignment horizontal="center" vertical="center" wrapText="1"/>
    </xf>
    <xf numFmtId="0" fontId="15" fillId="0" borderId="7" xfId="0" applyFont="1" applyFill="1" applyBorder="1" applyAlignment="1" applyProtection="1">
      <alignment horizontal="right" vertical="center" indent="1" shrinkToFit="1"/>
      <protection locked="0"/>
    </xf>
    <xf numFmtId="0" fontId="15" fillId="0" borderId="7" xfId="0" applyFont="1" applyFill="1" applyBorder="1" applyAlignment="1" applyProtection="1">
      <alignment horizontal="left" vertical="center" indent="1" shrinkToFit="1"/>
      <protection locked="0"/>
    </xf>
    <xf numFmtId="0" fontId="15" fillId="0" borderId="7" xfId="1" applyFont="1" applyFill="1" applyBorder="1" applyAlignment="1">
      <alignment horizontal="left" vertical="center" indent="1" shrinkToFit="1"/>
    </xf>
    <xf numFmtId="0" fontId="15" fillId="0" borderId="7" xfId="1" applyFont="1" applyFill="1" applyBorder="1" applyAlignment="1">
      <alignment horizontal="left" vertical="center" indent="1"/>
    </xf>
    <xf numFmtId="0" fontId="14" fillId="0" borderId="0" xfId="0" applyFont="1">
      <alignment vertical="center"/>
    </xf>
    <xf numFmtId="0" fontId="7" fillId="3" borderId="7" xfId="0" applyFont="1" applyFill="1" applyBorder="1" applyAlignment="1" applyProtection="1">
      <alignment horizontal="center" vertical="center" shrinkToFit="1"/>
      <protection locked="0"/>
    </xf>
    <xf numFmtId="0" fontId="7" fillId="0" borderId="7" xfId="0" applyFont="1" applyBorder="1" applyAlignment="1">
      <alignment horizontal="right" vertical="center" indent="1" shrinkToFit="1"/>
    </xf>
    <xf numFmtId="0" fontId="7" fillId="3" borderId="7" xfId="0" applyFont="1" applyFill="1" applyBorder="1" applyAlignment="1">
      <alignment horizontal="center" vertical="center"/>
    </xf>
    <xf numFmtId="38" fontId="0" fillId="0" borderId="0" xfId="4" applyFont="1">
      <alignment vertical="center"/>
    </xf>
    <xf numFmtId="0" fontId="0" fillId="0" borderId="0" xfId="0" applyAlignment="1">
      <alignment horizontal="center" vertical="center"/>
    </xf>
    <xf numFmtId="0" fontId="10" fillId="2" borderId="7" xfId="0" applyFont="1" applyFill="1" applyBorder="1" applyAlignment="1">
      <alignment horizontal="center" vertical="center"/>
    </xf>
    <xf numFmtId="0" fontId="10" fillId="0" borderId="7" xfId="0" applyFont="1" applyBorder="1" applyAlignment="1">
      <alignment horizontal="center" vertical="center"/>
    </xf>
    <xf numFmtId="0" fontId="6" fillId="2" borderId="7" xfId="0" applyFont="1" applyFill="1" applyBorder="1" applyAlignment="1">
      <alignment horizontal="center" vertical="center" wrapText="1"/>
    </xf>
    <xf numFmtId="0" fontId="16" fillId="0" borderId="7" xfId="0" applyFont="1" applyBorder="1" applyAlignment="1">
      <alignment horizontal="center" vertical="center" wrapText="1"/>
    </xf>
    <xf numFmtId="0" fontId="8" fillId="0" borderId="0" xfId="0" applyFont="1" applyAlignment="1">
      <alignment horizontal="left" vertical="center" wrapText="1"/>
    </xf>
    <xf numFmtId="0" fontId="18" fillId="0" borderId="0" xfId="0" applyFont="1" applyAlignment="1">
      <alignment horizontal="left" vertical="center" wrapText="1"/>
    </xf>
    <xf numFmtId="0" fontId="19" fillId="2" borderId="7" xfId="0" applyFont="1" applyFill="1" applyBorder="1" applyAlignment="1">
      <alignment horizontal="center" vertical="center" wrapText="1"/>
    </xf>
    <xf numFmtId="0" fontId="10" fillId="0" borderId="0" xfId="0" applyFont="1" applyAlignment="1">
      <alignment horizontal="right" vertical="center"/>
    </xf>
    <xf numFmtId="0" fontId="7" fillId="0" borderId="7" xfId="0" applyFont="1" applyBorder="1" applyAlignment="1">
      <alignment horizontal="center" vertical="center" wrapText="1"/>
    </xf>
    <xf numFmtId="0" fontId="19" fillId="0" borderId="7" xfId="0" applyFont="1" applyBorder="1" applyAlignment="1">
      <alignment horizontal="left" vertical="center" wrapText="1" indent="1"/>
    </xf>
    <xf numFmtId="0" fontId="20" fillId="0" borderId="0" xfId="0" applyFont="1">
      <alignment vertical="center"/>
    </xf>
    <xf numFmtId="58" fontId="7" fillId="4" borderId="8" xfId="0" applyNumberFormat="1" applyFont="1" applyFill="1" applyBorder="1" applyAlignment="1">
      <alignment vertical="center"/>
    </xf>
    <xf numFmtId="0" fontId="7" fillId="2" borderId="7" xfId="0" applyFont="1" applyFill="1" applyBorder="1" applyAlignment="1">
      <alignment horizontal="center" vertical="center" shrinkToFit="1"/>
    </xf>
    <xf numFmtId="58" fontId="7" fillId="4" borderId="7" xfId="0" applyNumberFormat="1" applyFont="1" applyFill="1" applyBorder="1" applyAlignment="1">
      <alignment horizontal="center" vertical="center" shrinkToFit="1"/>
    </xf>
    <xf numFmtId="0" fontId="7" fillId="4" borderId="0" xfId="0" applyFont="1" applyFill="1" applyAlignment="1">
      <alignment vertical="center" shrinkToFit="1"/>
    </xf>
    <xf numFmtId="0" fontId="7" fillId="4" borderId="0" xfId="0" applyFont="1" applyFill="1" applyAlignment="1">
      <alignment vertical="center"/>
    </xf>
    <xf numFmtId="0" fontId="10" fillId="0" borderId="0" xfId="0" applyFont="1" applyBorder="1">
      <alignment vertical="center"/>
    </xf>
    <xf numFmtId="0" fontId="6" fillId="0" borderId="7" xfId="0" applyFont="1" applyBorder="1" applyAlignment="1">
      <alignment horizontal="center" vertical="center" wrapText="1"/>
    </xf>
    <xf numFmtId="0" fontId="6" fillId="2" borderId="7" xfId="0" applyFont="1" applyFill="1" applyBorder="1" applyAlignment="1">
      <alignment horizontal="justify" vertical="center" wrapText="1"/>
    </xf>
    <xf numFmtId="0" fontId="21" fillId="2" borderId="7"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6" fillId="0" borderId="0" xfId="0" applyFont="1" applyAlignment="1">
      <alignment vertical="center"/>
    </xf>
    <xf numFmtId="0" fontId="0" fillId="0" borderId="0" xfId="0" applyBorder="1">
      <alignment vertical="center"/>
    </xf>
    <xf numFmtId="0" fontId="6" fillId="0" borderId="7" xfId="0" applyFont="1" applyBorder="1" applyAlignment="1">
      <alignment horizontal="left" vertical="center" wrapText="1"/>
    </xf>
    <xf numFmtId="178" fontId="0" fillId="0" borderId="0" xfId="0" applyNumberFormat="1">
      <alignment vertical="center"/>
    </xf>
    <xf numFmtId="10" fontId="11" fillId="0" borderId="7" xfId="5" applyNumberFormat="1" applyFont="1" applyBorder="1" applyAlignment="1">
      <alignment horizontal="center" vertical="center" wrapText="1"/>
    </xf>
    <xf numFmtId="0" fontId="6" fillId="0" borderId="7" xfId="0" applyFont="1" applyBorder="1" applyAlignment="1">
      <alignment horizontal="justify" vertical="center" wrapText="1"/>
    </xf>
    <xf numFmtId="0" fontId="6" fillId="0" borderId="7" xfId="0" applyFont="1" applyBorder="1" applyAlignment="1">
      <alignment vertical="center" shrinkToFit="1"/>
    </xf>
    <xf numFmtId="0" fontId="0" fillId="0" borderId="7" xfId="0" applyBorder="1" applyAlignment="1">
      <alignment horizontal="center" vertical="center"/>
    </xf>
    <xf numFmtId="0" fontId="0" fillId="0" borderId="7" xfId="0" applyBorder="1">
      <alignment vertical="center"/>
    </xf>
    <xf numFmtId="0" fontId="0" fillId="0" borderId="0" xfId="0" applyAlignment="1">
      <alignment horizontal="right" vertical="center"/>
    </xf>
    <xf numFmtId="0" fontId="7" fillId="0" borderId="7" xfId="0" applyFont="1" applyBorder="1" applyAlignment="1">
      <alignment horizontal="right" vertical="center" wrapText="1" indent="1"/>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0" xfId="0" applyFont="1" applyAlignment="1">
      <alignment horizontal="right" vertical="center" wrapText="1"/>
    </xf>
    <xf numFmtId="0" fontId="6" fillId="0" borderId="0" xfId="0" applyFont="1" applyAlignment="1">
      <alignment horizontal="right" vertical="center"/>
    </xf>
    <xf numFmtId="38" fontId="10" fillId="0" borderId="0" xfId="4" applyFont="1" applyAlignment="1">
      <alignment horizontal="right" vertical="center"/>
    </xf>
    <xf numFmtId="38" fontId="18" fillId="0" borderId="0" xfId="4" applyFont="1" applyAlignment="1">
      <alignment horizontal="left" vertical="center" wrapText="1"/>
    </xf>
    <xf numFmtId="0" fontId="23" fillId="2" borderId="7" xfId="0" applyFont="1" applyFill="1" applyBorder="1" applyAlignment="1">
      <alignment horizontal="center" vertical="center" wrapText="1"/>
    </xf>
    <xf numFmtId="0" fontId="0" fillId="0" borderId="0" xfId="0" applyAlignment="1">
      <alignment horizontal="left" vertical="center" indent="1"/>
    </xf>
    <xf numFmtId="0" fontId="10" fillId="0" borderId="0" xfId="0" applyFont="1" applyAlignment="1">
      <alignment horizontal="left" vertical="center" indent="1"/>
    </xf>
    <xf numFmtId="0" fontId="7" fillId="3" borderId="7" xfId="0" applyFont="1" applyFill="1" applyBorder="1" applyAlignment="1">
      <alignment horizontal="left" vertical="center" indent="1"/>
    </xf>
    <xf numFmtId="0" fontId="35" fillId="0" borderId="0" xfId="6"/>
    <xf numFmtId="10" fontId="36" fillId="0" borderId="7" xfId="7" applyNumberFormat="1" applyFont="1" applyBorder="1" applyAlignment="1">
      <alignment horizontal="right" vertical="center" wrapText="1"/>
    </xf>
    <xf numFmtId="0" fontId="32" fillId="0" borderId="0" xfId="6" applyFont="1" applyAlignment="1">
      <alignment horizontal="left" vertical="center" indent="2"/>
    </xf>
    <xf numFmtId="0" fontId="37" fillId="0" borderId="0" xfId="6" applyFont="1" applyAlignment="1">
      <alignment horizontal="left" vertical="center"/>
    </xf>
    <xf numFmtId="0" fontId="38" fillId="0" borderId="0" xfId="0" applyFont="1" applyAlignment="1">
      <alignment horizontal="center" vertical="center"/>
    </xf>
    <xf numFmtId="0" fontId="39" fillId="0" borderId="14" xfId="0" applyFont="1" applyBorder="1" applyAlignment="1">
      <alignment horizontal="center" vertical="center" wrapText="1"/>
    </xf>
    <xf numFmtId="0" fontId="40" fillId="0" borderId="15" xfId="0" applyFont="1" applyBorder="1" applyAlignment="1">
      <alignment horizontal="center" vertical="center" wrapText="1"/>
    </xf>
    <xf numFmtId="179" fontId="7" fillId="0" borderId="4" xfId="0" applyNumberFormat="1" applyFont="1" applyBorder="1" applyAlignment="1">
      <alignment horizontal="right" vertical="center" wrapText="1"/>
    </xf>
    <xf numFmtId="179" fontId="7" fillId="0" borderId="5" xfId="0" applyNumberFormat="1" applyFont="1" applyBorder="1" applyAlignment="1">
      <alignment horizontal="right" vertical="center" wrapText="1"/>
    </xf>
    <xf numFmtId="179" fontId="7" fillId="0" borderId="6" xfId="0" applyNumberFormat="1" applyFont="1" applyBorder="1" applyAlignment="1">
      <alignment horizontal="right" vertical="center" wrapText="1"/>
    </xf>
    <xf numFmtId="179" fontId="6" fillId="0" borderId="4" xfId="4" applyNumberFormat="1" applyFont="1" applyBorder="1" applyAlignment="1">
      <alignment horizontal="right" vertical="center" wrapText="1"/>
    </xf>
    <xf numFmtId="179" fontId="6" fillId="0" borderId="5" xfId="4" applyNumberFormat="1" applyFont="1" applyBorder="1" applyAlignment="1">
      <alignment horizontal="right" vertical="center" wrapText="1"/>
    </xf>
    <xf numFmtId="179" fontId="6" fillId="0" borderId="6" xfId="4" applyNumberFormat="1" applyFont="1" applyBorder="1" applyAlignment="1">
      <alignment horizontal="right" vertical="center" wrapText="1"/>
    </xf>
    <xf numFmtId="179" fontId="7" fillId="0" borderId="6" xfId="0" applyNumberFormat="1" applyFont="1" applyBorder="1" applyAlignment="1">
      <alignment horizontal="center" vertical="center" wrapText="1"/>
    </xf>
    <xf numFmtId="179" fontId="6" fillId="0" borderId="6" xfId="4" applyNumberFormat="1" applyFont="1" applyBorder="1" applyAlignment="1">
      <alignment horizontal="center" vertical="center" wrapText="1"/>
    </xf>
    <xf numFmtId="180" fontId="7" fillId="0" borderId="6" xfId="0" applyNumberFormat="1" applyFont="1" applyBorder="1" applyAlignment="1">
      <alignment horizontal="center" vertical="center" wrapText="1"/>
    </xf>
    <xf numFmtId="181" fontId="7" fillId="0" borderId="6" xfId="0" applyNumberFormat="1" applyFont="1" applyBorder="1" applyAlignment="1">
      <alignment horizontal="center" vertical="center" wrapText="1"/>
    </xf>
    <xf numFmtId="181" fontId="6" fillId="0" borderId="6" xfId="0" applyNumberFormat="1" applyFont="1" applyBorder="1" applyAlignment="1">
      <alignment horizontal="center" vertical="center" wrapText="1"/>
    </xf>
    <xf numFmtId="182" fontId="7" fillId="0" borderId="6" xfId="0" applyNumberFormat="1" applyFont="1" applyBorder="1" applyAlignment="1">
      <alignment horizontal="center" vertical="center" wrapText="1"/>
    </xf>
    <xf numFmtId="182" fontId="6" fillId="0" borderId="6" xfId="0" applyNumberFormat="1" applyFont="1" applyBorder="1" applyAlignment="1">
      <alignment horizontal="center" vertical="center" wrapText="1"/>
    </xf>
    <xf numFmtId="182" fontId="7" fillId="0" borderId="4" xfId="0" applyNumberFormat="1" applyFont="1" applyBorder="1" applyAlignment="1">
      <alignment horizontal="right" vertical="center" wrapText="1"/>
    </xf>
    <xf numFmtId="182" fontId="7" fillId="0" borderId="5" xfId="0" applyNumberFormat="1" applyFont="1" applyBorder="1" applyAlignment="1">
      <alignment horizontal="right" vertical="center" wrapText="1"/>
    </xf>
    <xf numFmtId="182" fontId="7" fillId="0" borderId="6" xfId="0" applyNumberFormat="1" applyFont="1" applyBorder="1" applyAlignment="1">
      <alignment horizontal="right" vertical="center" wrapText="1"/>
    </xf>
    <xf numFmtId="182" fontId="6" fillId="0" borderId="4" xfId="4" applyNumberFormat="1" applyFont="1" applyBorder="1" applyAlignment="1">
      <alignment horizontal="right" vertical="center" wrapText="1"/>
    </xf>
    <xf numFmtId="182" fontId="6" fillId="0" borderId="5" xfId="4" applyNumberFormat="1" applyFont="1" applyBorder="1" applyAlignment="1">
      <alignment horizontal="right" vertical="center" wrapText="1"/>
    </xf>
    <xf numFmtId="182" fontId="6" fillId="0" borderId="6" xfId="4" applyNumberFormat="1" applyFont="1" applyBorder="1" applyAlignment="1">
      <alignment horizontal="right" vertical="center" wrapText="1"/>
    </xf>
    <xf numFmtId="179" fontId="10" fillId="0" borderId="7" xfId="0" applyNumberFormat="1" applyFont="1" applyBorder="1" applyAlignment="1">
      <alignment horizontal="center" vertical="center" wrapText="1"/>
    </xf>
    <xf numFmtId="179" fontId="10" fillId="0" borderId="7" xfId="0" applyNumberFormat="1" applyFont="1" applyBorder="1" applyAlignment="1">
      <alignment horizontal="right" vertical="center" wrapText="1"/>
    </xf>
    <xf numFmtId="179" fontId="36" fillId="0" borderId="7" xfId="6" applyNumberFormat="1" applyFont="1" applyBorder="1" applyAlignment="1">
      <alignment horizontal="right" vertical="center" wrapText="1"/>
    </xf>
    <xf numFmtId="180" fontId="17" fillId="0" borderId="7" xfId="0" applyNumberFormat="1" applyFont="1" applyBorder="1" applyAlignment="1">
      <alignment horizontal="center" vertical="center" wrapText="1"/>
    </xf>
    <xf numFmtId="180" fontId="7" fillId="0" borderId="7" xfId="0" applyNumberFormat="1" applyFont="1" applyBorder="1" applyAlignment="1">
      <alignment horizontal="center" vertical="center" wrapText="1"/>
    </xf>
    <xf numFmtId="179" fontId="7" fillId="0" borderId="7" xfId="0" applyNumberFormat="1" applyFont="1" applyBorder="1" applyAlignment="1">
      <alignment horizontal="right" vertical="center" wrapText="1"/>
    </xf>
    <xf numFmtId="179" fontId="7" fillId="0" borderId="7" xfId="4" applyNumberFormat="1" applyFont="1" applyBorder="1" applyAlignment="1">
      <alignment horizontal="right" vertical="center" wrapText="1"/>
    </xf>
    <xf numFmtId="179" fontId="11" fillId="0" borderId="7" xfId="0" applyNumberFormat="1" applyFont="1" applyBorder="1" applyAlignment="1">
      <alignment horizontal="center" vertical="center" wrapText="1"/>
    </xf>
    <xf numFmtId="179" fontId="7" fillId="0" borderId="7" xfId="0" applyNumberFormat="1" applyFont="1" applyBorder="1" applyAlignment="1">
      <alignment horizontal="center" vertical="center" wrapText="1"/>
    </xf>
    <xf numFmtId="180" fontId="6" fillId="0" borderId="7" xfId="0" applyNumberFormat="1" applyFont="1" applyBorder="1" applyAlignment="1">
      <alignment horizontal="right" vertical="center" wrapText="1" indent="1"/>
    </xf>
    <xf numFmtId="180" fontId="7" fillId="0" borderId="7" xfId="0" applyNumberFormat="1" applyFont="1" applyBorder="1" applyAlignment="1">
      <alignment horizontal="right" vertical="center" wrapText="1" indent="2"/>
    </xf>
    <xf numFmtId="180" fontId="6" fillId="2" borderId="7" xfId="0" applyNumberFormat="1" applyFont="1" applyFill="1" applyBorder="1" applyAlignment="1">
      <alignment horizontal="right" vertical="center" wrapText="1" indent="1"/>
    </xf>
    <xf numFmtId="180" fontId="7" fillId="2" borderId="7" xfId="0" applyNumberFormat="1" applyFont="1" applyFill="1" applyBorder="1" applyAlignment="1">
      <alignment horizontal="right" vertical="center" wrapText="1" indent="2"/>
    </xf>
    <xf numFmtId="180" fontId="7" fillId="0" borderId="7" xfId="0" applyNumberFormat="1" applyFont="1" applyBorder="1" applyAlignment="1">
      <alignment horizontal="right" vertical="center" wrapText="1"/>
    </xf>
    <xf numFmtId="180" fontId="7" fillId="2" borderId="7" xfId="0" applyNumberFormat="1" applyFont="1" applyFill="1" applyBorder="1" applyAlignment="1">
      <alignment horizontal="right" vertical="center" wrapText="1"/>
    </xf>
    <xf numFmtId="179" fontId="0" fillId="0" borderId="7" xfId="4" applyNumberFormat="1" applyFont="1" applyBorder="1">
      <alignment vertical="center"/>
    </xf>
    <xf numFmtId="179" fontId="6" fillId="2" borderId="7" xfId="4" applyNumberFormat="1" applyFont="1" applyFill="1" applyBorder="1" applyAlignment="1">
      <alignment horizontal="right" vertical="center" wrapText="1"/>
    </xf>
    <xf numFmtId="179" fontId="6" fillId="0" borderId="7" xfId="4" applyNumberFormat="1" applyFont="1" applyBorder="1" applyAlignment="1">
      <alignment horizontal="right" vertical="center" wrapText="1"/>
    </xf>
    <xf numFmtId="179" fontId="6" fillId="0" borderId="7" xfId="0" applyNumberFormat="1" applyFont="1" applyBorder="1" applyAlignment="1">
      <alignment horizontal="center" vertical="center" wrapText="1"/>
    </xf>
    <xf numFmtId="0" fontId="6" fillId="0" borderId="7" xfId="0" applyFont="1" applyBorder="1" applyAlignment="1">
      <alignment horizontal="justify" vertical="center" wrapText="1"/>
    </xf>
    <xf numFmtId="0" fontId="6" fillId="0" borderId="7" xfId="0" applyFont="1" applyBorder="1" applyAlignment="1">
      <alignment horizontal="center" vertical="center" wrapText="1"/>
    </xf>
    <xf numFmtId="179" fontId="0" fillId="0" borderId="0" xfId="0" applyNumberFormat="1">
      <alignment vertical="center"/>
    </xf>
    <xf numFmtId="0" fontId="6" fillId="0" borderId="4" xfId="1" applyFont="1" applyBorder="1" applyAlignment="1">
      <alignment horizontal="center" vertical="center" wrapText="1"/>
    </xf>
    <xf numFmtId="38" fontId="6" fillId="0" borderId="4" xfId="8" applyFont="1" applyBorder="1" applyAlignment="1">
      <alignment horizontal="right" vertical="center" wrapText="1"/>
    </xf>
    <xf numFmtId="40" fontId="6" fillId="0" borderId="4" xfId="8" applyNumberFormat="1" applyFont="1" applyBorder="1" applyAlignment="1">
      <alignment horizontal="right" vertical="center" wrapText="1"/>
    </xf>
    <xf numFmtId="0" fontId="6" fillId="0" borderId="5" xfId="1" applyFont="1" applyBorder="1" applyAlignment="1">
      <alignment horizontal="center" vertical="center" wrapText="1"/>
    </xf>
    <xf numFmtId="38" fontId="6" fillId="0" borderId="5" xfId="8" applyFont="1" applyBorder="1" applyAlignment="1">
      <alignment horizontal="right" vertical="center" wrapText="1"/>
    </xf>
    <xf numFmtId="40" fontId="6" fillId="0" borderId="5" xfId="8" applyNumberFormat="1" applyFont="1" applyBorder="1" applyAlignment="1">
      <alignment horizontal="right" vertical="center" wrapText="1"/>
    </xf>
    <xf numFmtId="0" fontId="6" fillId="0" borderId="6" xfId="1" applyFont="1" applyBorder="1" applyAlignment="1">
      <alignment horizontal="center" vertical="center" wrapText="1"/>
    </xf>
    <xf numFmtId="38" fontId="6" fillId="0" borderId="6" xfId="8" applyFont="1" applyBorder="1" applyAlignment="1">
      <alignment horizontal="right" vertical="center" wrapText="1"/>
    </xf>
    <xf numFmtId="40" fontId="6" fillId="0" borderId="6" xfId="8" applyNumberFormat="1" applyFont="1" applyBorder="1" applyAlignment="1">
      <alignment horizontal="right" vertical="center" wrapText="1"/>
    </xf>
    <xf numFmtId="38" fontId="6" fillId="0" borderId="6" xfId="8" applyFont="1" applyBorder="1" applyAlignment="1">
      <alignment horizontal="center" vertical="center" wrapText="1"/>
    </xf>
    <xf numFmtId="0" fontId="6" fillId="0" borderId="7" xfId="0" applyFont="1" applyBorder="1" applyAlignment="1">
      <alignment horizontal="justify" vertical="center" wrapText="1"/>
    </xf>
    <xf numFmtId="0" fontId="43" fillId="0" borderId="0" xfId="9" applyFont="1" applyBorder="1" applyAlignment="1" applyProtection="1">
      <alignment horizontal="center" vertical="center" shrinkToFit="1"/>
      <protection locked="0"/>
    </xf>
    <xf numFmtId="0" fontId="44" fillId="0" borderId="0" xfId="0" applyFont="1" applyBorder="1" applyAlignment="1">
      <alignment horizontal="center" vertical="center"/>
    </xf>
    <xf numFmtId="56" fontId="43" fillId="0" borderId="0" xfId="0" quotePrefix="1" applyNumberFormat="1" applyFont="1" applyBorder="1" applyAlignment="1">
      <alignment horizontal="center" vertical="center"/>
    </xf>
    <xf numFmtId="56" fontId="43" fillId="0" borderId="0" xfId="0" applyNumberFormat="1" applyFont="1" applyBorder="1" applyAlignment="1">
      <alignment horizontal="center" vertical="center"/>
    </xf>
    <xf numFmtId="0" fontId="45" fillId="0" borderId="13" xfId="9" applyFont="1" applyBorder="1" applyAlignment="1" applyProtection="1">
      <alignment horizontal="center" vertical="center" shrinkToFit="1"/>
      <protection locked="0"/>
    </xf>
    <xf numFmtId="0" fontId="45" fillId="0" borderId="7" xfId="9" applyFont="1" applyBorder="1" applyAlignment="1" applyProtection="1">
      <alignment horizontal="center" vertical="center" shrinkToFit="1"/>
      <protection locked="0"/>
    </xf>
    <xf numFmtId="56" fontId="43" fillId="0" borderId="16" xfId="0" quotePrefix="1" applyNumberFormat="1" applyFont="1" applyBorder="1" applyAlignment="1">
      <alignment horizontal="center" vertical="center"/>
    </xf>
    <xf numFmtId="0" fontId="32" fillId="0" borderId="7" xfId="0" applyFont="1" applyBorder="1" applyAlignment="1">
      <alignment horizontal="center" vertical="center"/>
    </xf>
    <xf numFmtId="0" fontId="32" fillId="0" borderId="7" xfId="0" applyFont="1" applyBorder="1" applyAlignment="1">
      <alignment horizontal="center" vertical="center" wrapText="1"/>
    </xf>
    <xf numFmtId="0" fontId="6" fillId="0" borderId="7" xfId="0" applyFont="1" applyBorder="1" applyAlignment="1">
      <alignment horizontal="left" vertical="center" wrapText="1" indent="1"/>
    </xf>
    <xf numFmtId="0" fontId="27" fillId="0" borderId="7" xfId="0" applyFont="1" applyBorder="1" applyAlignment="1">
      <alignment horizontal="left" vertical="center" wrapText="1" indent="1"/>
    </xf>
    <xf numFmtId="0" fontId="45" fillId="0" borderId="17" xfId="3" applyFont="1" applyBorder="1" applyAlignment="1">
      <alignment horizontal="center" vertical="center"/>
    </xf>
    <xf numFmtId="0" fontId="45" fillId="0" borderId="18" xfId="3" applyFont="1" applyBorder="1" applyAlignment="1">
      <alignment horizontal="center" vertical="center" shrinkToFit="1"/>
    </xf>
    <xf numFmtId="0" fontId="45" fillId="0" borderId="17" xfId="3" applyFont="1" applyBorder="1" applyAlignment="1">
      <alignment horizontal="center" vertical="center" shrinkToFit="1"/>
    </xf>
    <xf numFmtId="0" fontId="45" fillId="0" borderId="7" xfId="3" applyFont="1" applyBorder="1" applyAlignment="1">
      <alignment horizontal="center" vertical="center" shrinkToFit="1"/>
    </xf>
    <xf numFmtId="0" fontId="45" fillId="0" borderId="7" xfId="0" applyFont="1" applyBorder="1" applyAlignment="1">
      <alignment horizontal="center" vertical="center"/>
    </xf>
    <xf numFmtId="0" fontId="45" fillId="0" borderId="19" xfId="1" applyFont="1" applyFill="1" applyBorder="1" applyAlignment="1">
      <alignment horizontal="center" vertical="center"/>
    </xf>
    <xf numFmtId="0" fontId="45" fillId="0" borderId="12" xfId="3" applyFont="1" applyBorder="1" applyAlignment="1">
      <alignment horizontal="center" vertical="center"/>
    </xf>
    <xf numFmtId="0" fontId="45" fillId="0" borderId="12" xfId="3" applyFont="1" applyBorder="1" applyAlignment="1">
      <alignment horizontal="center" vertical="center" shrinkToFit="1"/>
    </xf>
    <xf numFmtId="0" fontId="45" fillId="0" borderId="7" xfId="3" applyFont="1" applyBorder="1" applyAlignment="1">
      <alignment horizontal="center" vertical="center"/>
    </xf>
    <xf numFmtId="0" fontId="45" fillId="0" borderId="19" xfId="1" applyFont="1" applyBorder="1" applyAlignment="1">
      <alignment horizontal="center" vertical="center"/>
    </xf>
    <xf numFmtId="0" fontId="45" fillId="0" borderId="7" xfId="1" applyFont="1" applyBorder="1" applyAlignment="1">
      <alignment horizontal="center" vertical="center"/>
    </xf>
    <xf numFmtId="0" fontId="45" fillId="0" borderId="20" xfId="1" applyFont="1" applyBorder="1" applyAlignment="1">
      <alignment horizontal="center" vertical="center"/>
    </xf>
    <xf numFmtId="0" fontId="45" fillId="0" borderId="12" xfId="0" applyFont="1" applyBorder="1" applyAlignment="1">
      <alignment horizontal="center" vertical="center"/>
    </xf>
    <xf numFmtId="0" fontId="32" fillId="0" borderId="12" xfId="0" applyFont="1" applyBorder="1" applyAlignment="1">
      <alignment horizontal="center" vertical="center"/>
    </xf>
    <xf numFmtId="0" fontId="45" fillId="0" borderId="7" xfId="0" applyFont="1" applyBorder="1" applyAlignment="1">
      <alignment vertical="center"/>
    </xf>
    <xf numFmtId="0" fontId="7" fillId="2" borderId="12" xfId="0" applyFont="1" applyFill="1" applyBorder="1" applyAlignment="1">
      <alignment horizontal="center" vertical="center" shrinkToFit="1"/>
    </xf>
    <xf numFmtId="0" fontId="28" fillId="2" borderId="7" xfId="0" applyFont="1" applyFill="1" applyBorder="1" applyAlignment="1">
      <alignment horizontal="center" vertical="center" wrapText="1"/>
    </xf>
    <xf numFmtId="179" fontId="48" fillId="0" borderId="7" xfId="0" applyNumberFormat="1" applyFont="1" applyBorder="1" applyAlignment="1">
      <alignment horizontal="center" vertical="center" wrapText="1"/>
    </xf>
    <xf numFmtId="179" fontId="45" fillId="0" borderId="7" xfId="0" applyNumberFormat="1" applyFont="1" applyBorder="1" applyAlignment="1">
      <alignment horizontal="center" vertical="center" wrapText="1"/>
    </xf>
    <xf numFmtId="10" fontId="48" fillId="0" borderId="7" xfId="5" applyNumberFormat="1" applyFont="1" applyBorder="1" applyAlignment="1">
      <alignment horizontal="center" vertical="center" wrapText="1"/>
    </xf>
    <xf numFmtId="0" fontId="45" fillId="0" borderId="7" xfId="0" applyFont="1" applyBorder="1">
      <alignment vertical="center"/>
    </xf>
    <xf numFmtId="0" fontId="45" fillId="0" borderId="7" xfId="0" applyFont="1" applyBorder="1" applyAlignment="1">
      <alignment vertical="center" shrinkToFit="1"/>
    </xf>
    <xf numFmtId="0" fontId="30" fillId="2" borderId="12" xfId="0" applyFont="1" applyFill="1" applyBorder="1" applyAlignment="1">
      <alignment horizontal="center" vertical="center" wrapText="1"/>
    </xf>
    <xf numFmtId="0" fontId="30" fillId="2" borderId="13"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0" borderId="7" xfId="0" applyFont="1" applyBorder="1" applyAlignment="1">
      <alignment horizontal="center" vertical="center" wrapText="1"/>
    </xf>
    <xf numFmtId="180" fontId="30" fillId="0" borderId="7" xfId="0" applyNumberFormat="1" applyFont="1" applyBorder="1" applyAlignment="1">
      <alignment horizontal="right" vertical="center" wrapText="1" indent="2"/>
    </xf>
    <xf numFmtId="180" fontId="46" fillId="0" borderId="7" xfId="0" applyNumberFormat="1" applyFont="1" applyBorder="1" applyAlignment="1">
      <alignment horizontal="right" vertical="center" wrapText="1" indent="2"/>
    </xf>
    <xf numFmtId="0" fontId="28" fillId="0" borderId="7" xfId="0" applyFont="1" applyBorder="1" applyAlignment="1">
      <alignment horizontal="left" vertical="center" wrapText="1" indent="1"/>
    </xf>
    <xf numFmtId="0" fontId="28" fillId="0" borderId="7" xfId="0" applyFont="1" applyBorder="1" applyAlignment="1">
      <alignment horizontal="left" vertical="center" wrapText="1" indent="4"/>
    </xf>
    <xf numFmtId="0" fontId="32" fillId="0" borderId="7" xfId="0" applyFont="1" applyBorder="1" applyAlignment="1">
      <alignment horizontal="left" vertical="center" indent="4"/>
    </xf>
    <xf numFmtId="0" fontId="27" fillId="0" borderId="7" xfId="0" applyFont="1" applyBorder="1" applyAlignment="1">
      <alignment horizontal="justify" vertical="center" wrapText="1"/>
    </xf>
    <xf numFmtId="0" fontId="28" fillId="0" borderId="7" xfId="0" applyFont="1" applyBorder="1" applyAlignment="1">
      <alignment horizontal="center" vertical="center" wrapText="1"/>
    </xf>
    <xf numFmtId="0" fontId="28" fillId="0" borderId="7"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7" xfId="0" applyFont="1" applyBorder="1" applyAlignment="1">
      <alignment horizontal="left" vertical="top" indent="1" shrinkToFit="1"/>
    </xf>
    <xf numFmtId="1" fontId="49" fillId="0" borderId="7" xfId="0" applyNumberFormat="1" applyFont="1" applyBorder="1" applyAlignment="1">
      <alignment horizontal="center" vertical="center" wrapText="1"/>
    </xf>
    <xf numFmtId="0" fontId="49" fillId="0" borderId="7" xfId="0" applyFont="1" applyBorder="1" applyAlignment="1">
      <alignment horizontal="left" vertical="center" wrapText="1" indent="1" shrinkToFit="1"/>
    </xf>
    <xf numFmtId="0" fontId="49" fillId="0" borderId="7" xfId="0" applyFont="1" applyFill="1" applyBorder="1" applyAlignment="1">
      <alignment horizontal="center" vertical="center"/>
    </xf>
    <xf numFmtId="176" fontId="36" fillId="0" borderId="7" xfId="0" applyNumberFormat="1" applyFont="1" applyBorder="1" applyAlignment="1">
      <alignment horizontal="center" vertical="center"/>
    </xf>
    <xf numFmtId="176" fontId="7" fillId="0" borderId="7" xfId="0" applyNumberFormat="1" applyFont="1" applyBorder="1" applyAlignment="1">
      <alignment horizontal="left" vertical="center" wrapText="1" shrinkToFit="1"/>
    </xf>
    <xf numFmtId="176" fontId="49" fillId="0" borderId="7" xfId="0" applyNumberFormat="1" applyFont="1" applyBorder="1" applyAlignment="1">
      <alignment horizontal="left" vertical="center" wrapText="1" shrinkToFit="1"/>
    </xf>
    <xf numFmtId="176" fontId="36" fillId="0" borderId="7" xfId="0" applyNumberFormat="1" applyFont="1" applyBorder="1" applyAlignment="1">
      <alignment horizontal="left" vertical="center"/>
    </xf>
    <xf numFmtId="0" fontId="27" fillId="2" borderId="7" xfId="6" applyFont="1" applyFill="1" applyBorder="1" applyAlignment="1">
      <alignment horizontal="center" vertical="center" wrapText="1"/>
    </xf>
    <xf numFmtId="183" fontId="0" fillId="0" borderId="0" xfId="0" applyNumberFormat="1" applyAlignment="1">
      <alignment horizontal="right" vertical="center"/>
    </xf>
    <xf numFmtId="0" fontId="6" fillId="0" borderId="0" xfId="0" applyFont="1" applyBorder="1" applyAlignment="1">
      <alignment horizontal="justify" vertical="center" wrapText="1"/>
    </xf>
    <xf numFmtId="0" fontId="6" fillId="0" borderId="0" xfId="0" applyFont="1" applyBorder="1" applyAlignment="1">
      <alignment horizontal="left" vertical="center" wrapText="1"/>
    </xf>
    <xf numFmtId="179" fontId="7" fillId="0" borderId="0" xfId="0" applyNumberFormat="1" applyFont="1" applyBorder="1" applyAlignment="1">
      <alignment horizontal="right" vertical="center" wrapText="1"/>
    </xf>
    <xf numFmtId="0" fontId="6" fillId="0" borderId="0" xfId="0" applyFont="1" applyBorder="1" applyAlignment="1">
      <alignment horizontal="center" vertical="center" wrapText="1"/>
    </xf>
    <xf numFmtId="180" fontId="7" fillId="0" borderId="0" xfId="0" applyNumberFormat="1" applyFont="1" applyBorder="1" applyAlignment="1">
      <alignment horizontal="center" vertical="center" wrapText="1"/>
    </xf>
    <xf numFmtId="180" fontId="6" fillId="0" borderId="0" xfId="0" applyNumberFormat="1" applyFont="1" applyBorder="1" applyAlignment="1">
      <alignment horizontal="center" vertical="center" wrapText="1"/>
    </xf>
    <xf numFmtId="180" fontId="6" fillId="0" borderId="0" xfId="0" applyNumberFormat="1" applyFont="1" applyBorder="1" applyAlignment="1">
      <alignment horizontal="justify" vertical="center" wrapText="1"/>
    </xf>
    <xf numFmtId="0" fontId="6" fillId="0" borderId="0" xfId="0" applyFont="1" applyFill="1" applyBorder="1" applyAlignment="1">
      <alignment horizontal="left" vertical="center" wrapText="1"/>
    </xf>
    <xf numFmtId="180" fontId="6" fillId="0" borderId="0" xfId="0" applyNumberFormat="1" applyFont="1" applyFill="1" applyBorder="1" applyAlignment="1">
      <alignment horizontal="right" vertical="center" wrapText="1" indent="1"/>
    </xf>
    <xf numFmtId="180" fontId="7" fillId="0" borderId="0" xfId="0" applyNumberFormat="1" applyFont="1" applyFill="1" applyBorder="1" applyAlignment="1">
      <alignment horizontal="right" vertical="center" wrapText="1" indent="2"/>
    </xf>
    <xf numFmtId="180" fontId="0" fillId="0" borderId="0" xfId="0" applyNumberFormat="1">
      <alignment vertical="center"/>
    </xf>
    <xf numFmtId="10" fontId="0" fillId="0" borderId="0" xfId="0" applyNumberFormat="1">
      <alignment vertical="center"/>
    </xf>
    <xf numFmtId="183" fontId="50" fillId="0" borderId="7" xfId="4" applyNumberFormat="1" applyFont="1" applyBorder="1">
      <alignment vertical="center"/>
    </xf>
    <xf numFmtId="180" fontId="45" fillId="0" borderId="7" xfId="0" applyNumberFormat="1" applyFont="1" applyBorder="1" applyAlignment="1">
      <alignment horizontal="center" vertical="center" wrapText="1"/>
    </xf>
    <xf numFmtId="180" fontId="28" fillId="0" borderId="7" xfId="0" applyNumberFormat="1" applyFont="1" applyBorder="1" applyAlignment="1">
      <alignment horizontal="center" vertical="center" wrapText="1"/>
    </xf>
    <xf numFmtId="180" fontId="28" fillId="0" borderId="7" xfId="0" applyNumberFormat="1" applyFont="1" applyBorder="1" applyAlignment="1">
      <alignment horizontal="justify" vertical="center" wrapText="1"/>
    </xf>
    <xf numFmtId="184" fontId="45" fillId="2" borderId="7" xfId="0" applyNumberFormat="1" applyFont="1" applyFill="1" applyBorder="1" applyAlignment="1">
      <alignment horizontal="right" vertical="center" wrapText="1"/>
    </xf>
    <xf numFmtId="0" fontId="50" fillId="0" borderId="0" xfId="0" applyFont="1">
      <alignment vertical="center"/>
    </xf>
    <xf numFmtId="0" fontId="30" fillId="0" borderId="0" xfId="0" applyFont="1" applyAlignment="1">
      <alignment horizontal="justify" vertical="center"/>
    </xf>
    <xf numFmtId="0" fontId="36" fillId="0" borderId="12" xfId="6" applyFont="1" applyBorder="1" applyAlignment="1">
      <alignment horizontal="center" vertical="center" wrapText="1"/>
    </xf>
    <xf numFmtId="0" fontId="36" fillId="0" borderId="21" xfId="6" applyFont="1" applyBorder="1" applyAlignment="1">
      <alignment horizontal="center" vertical="center" wrapText="1"/>
    </xf>
    <xf numFmtId="0" fontId="36" fillId="0" borderId="13" xfId="6" applyFont="1" applyBorder="1" applyAlignment="1">
      <alignment horizontal="center" vertical="center" wrapText="1"/>
    </xf>
    <xf numFmtId="0" fontId="27" fillId="2" borderId="11" xfId="6" applyFont="1" applyFill="1" applyBorder="1" applyAlignment="1">
      <alignment horizontal="center" vertical="center" wrapText="1"/>
    </xf>
    <xf numFmtId="185" fontId="51" fillId="0" borderId="0" xfId="0" applyNumberFormat="1" applyFont="1" applyBorder="1">
      <alignment vertical="center"/>
    </xf>
    <xf numFmtId="179" fontId="44" fillId="0" borderId="0" xfId="0" applyNumberFormat="1" applyFont="1">
      <alignment vertical="center"/>
    </xf>
    <xf numFmtId="0" fontId="44" fillId="0" borderId="0" xfId="0" applyFont="1">
      <alignment vertical="center"/>
    </xf>
    <xf numFmtId="0" fontId="36" fillId="0" borderId="12" xfId="6" applyFont="1" applyBorder="1" applyAlignment="1">
      <alignment vertical="center" wrapText="1"/>
    </xf>
    <xf numFmtId="0" fontId="36" fillId="0" borderId="21" xfId="6" applyFont="1" applyBorder="1" applyAlignment="1">
      <alignment vertical="center" wrapText="1"/>
    </xf>
    <xf numFmtId="0" fontId="36" fillId="0" borderId="13" xfId="6" applyFont="1" applyBorder="1" applyAlignment="1">
      <alignment vertical="center" wrapText="1"/>
    </xf>
    <xf numFmtId="0" fontId="27" fillId="2" borderId="12" xfId="6" applyFont="1" applyFill="1" applyBorder="1" applyAlignment="1">
      <alignment vertical="center" wrapText="1"/>
    </xf>
    <xf numFmtId="0" fontId="27" fillId="2" borderId="13" xfId="6" applyFont="1" applyFill="1" applyBorder="1" applyAlignment="1">
      <alignment vertical="center" wrapText="1"/>
    </xf>
    <xf numFmtId="0" fontId="27" fillId="2" borderId="9" xfId="6" applyFont="1" applyFill="1" applyBorder="1" applyAlignment="1">
      <alignment vertical="center" wrapText="1"/>
    </xf>
    <xf numFmtId="0" fontId="27" fillId="2" borderId="10" xfId="6" applyFont="1" applyFill="1" applyBorder="1" applyAlignment="1">
      <alignment vertical="center" wrapText="1"/>
    </xf>
    <xf numFmtId="0" fontId="27" fillId="2" borderId="11" xfId="6" applyFont="1" applyFill="1" applyBorder="1" applyAlignment="1">
      <alignment vertical="center" wrapText="1"/>
    </xf>
    <xf numFmtId="0" fontId="50" fillId="0" borderId="7" xfId="0" applyFont="1" applyBorder="1">
      <alignment vertical="center"/>
    </xf>
    <xf numFmtId="38" fontId="46" fillId="0" borderId="7" xfId="4" applyFont="1" applyBorder="1">
      <alignment vertical="center"/>
    </xf>
    <xf numFmtId="38" fontId="28" fillId="0" borderId="7" xfId="4" applyFont="1" applyBorder="1" applyAlignment="1" applyProtection="1">
      <alignment vertical="center"/>
    </xf>
    <xf numFmtId="10" fontId="50" fillId="0" borderId="7" xfId="4" applyNumberFormat="1" applyFont="1" applyBorder="1">
      <alignment vertical="center"/>
    </xf>
    <xf numFmtId="0" fontId="0" fillId="0" borderId="0" xfId="0" applyFill="1">
      <alignment vertical="center"/>
    </xf>
    <xf numFmtId="38" fontId="50" fillId="0" borderId="7" xfId="4" applyFont="1" applyFill="1" applyBorder="1">
      <alignment vertical="center"/>
    </xf>
    <xf numFmtId="10" fontId="50" fillId="0" borderId="7" xfId="4" applyNumberFormat="1" applyFont="1" applyFill="1" applyBorder="1">
      <alignment vertical="center"/>
    </xf>
    <xf numFmtId="0" fontId="0" fillId="3" borderId="7" xfId="0" applyFill="1" applyBorder="1">
      <alignment vertical="center"/>
    </xf>
    <xf numFmtId="177" fontId="0" fillId="3" borderId="7" xfId="0" applyNumberFormat="1" applyFill="1" applyBorder="1">
      <alignment vertical="center"/>
    </xf>
    <xf numFmtId="0" fontId="0" fillId="3" borderId="7" xfId="0" applyFill="1" applyBorder="1" applyAlignment="1">
      <alignment horizontal="center" vertical="center"/>
    </xf>
    <xf numFmtId="0" fontId="50" fillId="0" borderId="12" xfId="0" applyFont="1" applyBorder="1">
      <alignment vertical="center"/>
    </xf>
    <xf numFmtId="0" fontId="50" fillId="0" borderId="21" xfId="0" applyFont="1" applyBorder="1">
      <alignment vertical="center"/>
    </xf>
    <xf numFmtId="0" fontId="50" fillId="0" borderId="13" xfId="0" applyFont="1" applyBorder="1">
      <alignment vertical="center"/>
    </xf>
    <xf numFmtId="0" fontId="45" fillId="0" borderId="13" xfId="3" applyFont="1" applyBorder="1" applyAlignment="1">
      <alignment horizontal="center" vertical="center"/>
    </xf>
    <xf numFmtId="0" fontId="50" fillId="0" borderId="0" xfId="0" applyFont="1" applyBorder="1" applyAlignment="1">
      <alignment horizontal="center" vertical="center"/>
    </xf>
    <xf numFmtId="58" fontId="7" fillId="0" borderId="1" xfId="1" applyNumberFormat="1" applyFont="1" applyBorder="1" applyAlignment="1">
      <alignment horizontal="center" vertical="center" wrapText="1"/>
    </xf>
    <xf numFmtId="58" fontId="7" fillId="0" borderId="2" xfId="1" applyNumberFormat="1" applyFont="1" applyBorder="1" applyAlignment="1">
      <alignment horizontal="center" vertical="center" wrapText="1"/>
    </xf>
    <xf numFmtId="58" fontId="7" fillId="0" borderId="3" xfId="1" applyNumberFormat="1" applyFont="1" applyBorder="1" applyAlignment="1">
      <alignment horizontal="center" vertical="center" wrapText="1"/>
    </xf>
    <xf numFmtId="58" fontId="7" fillId="0" borderId="1" xfId="0" applyNumberFormat="1" applyFont="1" applyBorder="1" applyAlignment="1">
      <alignment horizontal="center" vertical="center" wrapText="1"/>
    </xf>
    <xf numFmtId="58" fontId="7" fillId="0" borderId="2" xfId="0" applyNumberFormat="1" applyFont="1" applyBorder="1" applyAlignment="1">
      <alignment horizontal="center" vertical="center" wrapText="1"/>
    </xf>
    <xf numFmtId="58" fontId="7" fillId="0" borderId="3" xfId="0" applyNumberFormat="1" applyFont="1" applyBorder="1" applyAlignment="1">
      <alignment horizontal="center" vertical="center" wrapText="1"/>
    </xf>
    <xf numFmtId="0" fontId="10" fillId="2" borderId="7" xfId="0" applyFont="1" applyFill="1" applyBorder="1" applyAlignment="1">
      <alignment horizontal="center" vertical="center" wrapText="1"/>
    </xf>
    <xf numFmtId="0" fontId="36" fillId="0" borderId="12" xfId="6" applyFont="1" applyBorder="1" applyAlignment="1">
      <alignment horizontal="center" vertical="center" wrapText="1"/>
    </xf>
    <xf numFmtId="0" fontId="36" fillId="0" borderId="21" xfId="6" applyFont="1" applyBorder="1" applyAlignment="1">
      <alignment horizontal="center" vertical="center" wrapText="1"/>
    </xf>
    <xf numFmtId="0" fontId="36" fillId="0" borderId="13" xfId="6" applyFont="1" applyBorder="1" applyAlignment="1">
      <alignment horizontal="center" vertical="center" wrapText="1"/>
    </xf>
    <xf numFmtId="0" fontId="6" fillId="2" borderId="7" xfId="0" applyFont="1" applyFill="1" applyBorder="1" applyAlignment="1">
      <alignment horizontal="center" vertical="center" wrapText="1"/>
    </xf>
    <xf numFmtId="0" fontId="27" fillId="0" borderId="7" xfId="0" applyFont="1" applyBorder="1" applyAlignment="1">
      <alignment horizontal="center" vertical="center" wrapText="1"/>
    </xf>
    <xf numFmtId="0" fontId="7" fillId="2" borderId="7" xfId="0" applyFont="1" applyFill="1" applyBorder="1" applyAlignment="1">
      <alignment horizontal="center" vertical="center" shrinkToFit="1"/>
    </xf>
    <xf numFmtId="0" fontId="7" fillId="4" borderId="0" xfId="0" applyFont="1" applyFill="1" applyAlignment="1">
      <alignment vertical="center" shrinkToFit="1"/>
    </xf>
    <xf numFmtId="0" fontId="7" fillId="2" borderId="9" xfId="0" applyFont="1" applyFill="1" applyBorder="1" applyAlignment="1">
      <alignment horizontal="center" vertical="center" shrinkToFit="1"/>
    </xf>
    <xf numFmtId="0" fontId="7" fillId="2" borderId="10"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6" fillId="0" borderId="7" xfId="0" applyFont="1" applyBorder="1" applyAlignment="1">
      <alignment horizontal="justify" vertical="center" wrapText="1"/>
    </xf>
    <xf numFmtId="0" fontId="6" fillId="0" borderId="12" xfId="0" applyFont="1" applyBorder="1" applyAlignment="1">
      <alignment horizontal="justify" vertical="center" wrapText="1"/>
    </xf>
    <xf numFmtId="0" fontId="6" fillId="0" borderId="13" xfId="0" applyFont="1" applyBorder="1" applyAlignment="1">
      <alignment horizontal="justify" vertical="center" wrapText="1"/>
    </xf>
    <xf numFmtId="0" fontId="28" fillId="2" borderId="7" xfId="0" applyFont="1" applyFill="1" applyBorder="1" applyAlignment="1">
      <alignment horizontal="center" vertical="center" wrapText="1"/>
    </xf>
    <xf numFmtId="0" fontId="6" fillId="2" borderId="7" xfId="0" applyFont="1" applyFill="1" applyBorder="1" applyAlignment="1">
      <alignment horizontal="justify" vertical="center" wrapText="1"/>
    </xf>
    <xf numFmtId="0" fontId="6" fillId="0" borderId="7" xfId="0" applyFont="1" applyBorder="1" applyAlignment="1">
      <alignment horizontal="center" vertical="center" wrapText="1"/>
    </xf>
    <xf numFmtId="0" fontId="6" fillId="2" borderId="9" xfId="0" applyFont="1" applyFill="1" applyBorder="1" applyAlignment="1">
      <alignment horizontal="justify" vertical="center" wrapText="1"/>
    </xf>
    <xf numFmtId="0" fontId="6" fillId="2" borderId="11" xfId="0" applyFont="1" applyFill="1" applyBorder="1" applyAlignment="1">
      <alignment horizontal="justify" vertical="center" wrapText="1"/>
    </xf>
    <xf numFmtId="0" fontId="19" fillId="2" borderId="9" xfId="0" applyFont="1" applyFill="1" applyBorder="1" applyAlignment="1">
      <alignment horizontal="justify" vertical="center" wrapText="1"/>
    </xf>
    <xf numFmtId="0" fontId="19" fillId="2" borderId="11" xfId="0" applyFont="1" applyFill="1" applyBorder="1" applyAlignment="1">
      <alignment horizontal="justify" vertical="center" wrapText="1"/>
    </xf>
    <xf numFmtId="0" fontId="6" fillId="2" borderId="9"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30" fillId="2" borderId="7" xfId="0" applyFont="1" applyFill="1" applyBorder="1" applyAlignment="1">
      <alignment horizontal="center" vertical="center" wrapText="1"/>
    </xf>
  </cellXfs>
  <cellStyles count="11">
    <cellStyle name="パーセント" xfId="5" builtinId="5"/>
    <cellStyle name="パーセント 2" xfId="7" xr:uid="{5F4AF24C-4C83-414C-8969-2C158A9A63BF}"/>
    <cellStyle name="パーセント 3" xfId="10" xr:uid="{A71586E6-9380-4964-8D62-148982960B7F}"/>
    <cellStyle name="桁区切り" xfId="4" builtinId="6"/>
    <cellStyle name="桁区切り 2" xfId="8" xr:uid="{8748F9E6-C58C-481A-A1DB-60F02E0D265C}"/>
    <cellStyle name="標準" xfId="0" builtinId="0"/>
    <cellStyle name="標準 2" xfId="1" xr:uid="{00000000-0005-0000-0000-000001000000}"/>
    <cellStyle name="標準 3" xfId="2" xr:uid="{00000000-0005-0000-0000-000002000000}"/>
    <cellStyle name="標準 4" xfId="3" xr:uid="{00000000-0005-0000-0000-000003000000}"/>
    <cellStyle name="標準 5" xfId="6" xr:uid="{646CD04A-0CC3-479B-92EA-5C238B57C5DA}"/>
    <cellStyle name="標準_Sheet1" xfId="9" xr:uid="{C0B6C3E4-0849-418E-B490-C5C7EA3AC81A}"/>
  </cellStyles>
  <dxfs count="4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426810477657937"/>
          <c:y val="9.4907407407407413E-2"/>
          <c:w val="0.44992295839753466"/>
          <c:h val="0.67592592592592593"/>
        </c:manualLayout>
      </c:layout>
      <c:pieChart>
        <c:varyColors val="1"/>
        <c:ser>
          <c:idx val="0"/>
          <c:order val="0"/>
          <c:tx>
            <c:strRef>
              <c:f>'20'!$A$16</c:f>
              <c:strCache>
                <c:ptCount val="1"/>
                <c:pt idx="0">
                  <c:v>投票者数</c:v>
                </c:pt>
              </c:strCache>
            </c:strRef>
          </c:tx>
          <c:spPr>
            <a:noFill/>
            <a:ln w="19050">
              <a:solidFill>
                <a:schemeClr val="lt1"/>
              </a:solidFill>
            </a:ln>
            <a:effectLst/>
          </c:spPr>
          <c:dPt>
            <c:idx val="0"/>
            <c:bubble3D val="0"/>
            <c:spPr>
              <a:pattFill prst="pct80">
                <a:fgClr>
                  <a:srgbClr val="FFFFFF"/>
                </a:fgClr>
                <a:bgClr>
                  <a:srgbClr val="000000"/>
                </a:bgClr>
              </a:pattFill>
              <a:ln w="6350">
                <a:solidFill>
                  <a:schemeClr val="tx1"/>
                </a:solidFill>
              </a:ln>
              <a:effectLst/>
            </c:spPr>
            <c:extLst>
              <c:ext xmlns:c16="http://schemas.microsoft.com/office/drawing/2014/chart" uri="{C3380CC4-5D6E-409C-BE32-E72D297353CC}">
                <c16:uniqueId val="{00000001-B7F5-4EDF-BEEE-FA18B7CBECF2}"/>
              </c:ext>
            </c:extLst>
          </c:dPt>
          <c:dPt>
            <c:idx val="1"/>
            <c:bubble3D val="0"/>
            <c:spPr>
              <a:noFill/>
              <a:ln w="6350">
                <a:solidFill>
                  <a:schemeClr val="tx1"/>
                </a:solidFill>
              </a:ln>
              <a:effectLst/>
            </c:spPr>
            <c:extLst>
              <c:ext xmlns:c16="http://schemas.microsoft.com/office/drawing/2014/chart" uri="{C3380CC4-5D6E-409C-BE32-E72D297353CC}">
                <c16:uniqueId val="{00000003-B7F5-4EDF-BEEE-FA18B7CBECF2}"/>
              </c:ext>
            </c:extLst>
          </c:dPt>
          <c:dPt>
            <c:idx val="2"/>
            <c:bubble3D val="0"/>
            <c:spPr>
              <a:solidFill>
                <a:schemeClr val="tx1"/>
              </a:solidFill>
              <a:ln w="6350">
                <a:solidFill>
                  <a:schemeClr val="tx1"/>
                </a:solidFill>
              </a:ln>
              <a:effectLst/>
            </c:spPr>
            <c:extLst>
              <c:ext xmlns:c16="http://schemas.microsoft.com/office/drawing/2014/chart" uri="{C3380CC4-5D6E-409C-BE32-E72D297353CC}">
                <c16:uniqueId val="{00000005-B7F5-4EDF-BEEE-FA18B7CBECF2}"/>
              </c:ext>
            </c:extLst>
          </c:dPt>
          <c:dLbls>
            <c:dLbl>
              <c:idx val="0"/>
              <c:tx>
                <c:rich>
                  <a:bodyPr rot="0" spcFirstLastPara="1" vertOverflow="ellipsis" horzOverflow="overflow" vert="horz" wrap="square" anchor="ctr" anchorCtr="1">
                    <a:noAutofit/>
                  </a:bodyPr>
                  <a:lstStyle/>
                  <a:p>
                    <a:pPr algn="ctr" rtl="0">
                      <a:defRPr kumimoji="0" lang="ja-JP" altLang="en-US" sz="900" b="0" i="0" u="none" strike="noStrike" kern="1200" baseline="0">
                        <a:solidFill>
                          <a:schemeClr val="tx1">
                            <a:lumMod val="75000"/>
                            <a:lumOff val="25000"/>
                          </a:schemeClr>
                        </a:solidFill>
                        <a:latin typeface="+mn-lt"/>
                        <a:ea typeface="+mn-ea"/>
                        <a:cs typeface="+mn-cs"/>
                      </a:defRPr>
                    </a:pPr>
                    <a:fld id="{73D822AE-9A3F-4BEE-B8F0-09A6837CB2E1}" type="CATEGORYNAME">
                      <a:rPr kumimoji="0" lang="ja-JP" altLang="en-US" sz="900" kern="1200">
                        <a:solidFill>
                          <a:schemeClr val="tx1">
                            <a:lumMod val="75000"/>
                            <a:lumOff val="25000"/>
                          </a:schemeClr>
                        </a:solidFill>
                        <a:latin typeface="+mn-lt"/>
                        <a:ea typeface="+mn-ea"/>
                        <a:cs typeface="+mn-cs"/>
                      </a:rPr>
                      <a:pPr algn="ctr" rtl="0">
                        <a:defRPr kumimoji="0" lang="ja-JP" altLang="en-US" sz="900" b="0" i="0" u="none" strike="noStrike" kern="1200" baseline="0">
                          <a:solidFill>
                            <a:schemeClr val="tx1">
                              <a:lumMod val="75000"/>
                              <a:lumOff val="25000"/>
                            </a:schemeClr>
                          </a:solidFill>
                          <a:latin typeface="+mn-lt"/>
                          <a:ea typeface="+mn-ea"/>
                          <a:cs typeface="+mn-cs"/>
                        </a:defRPr>
                      </a:pPr>
                      <a:t>[分類名]</a:t>
                    </a:fld>
                    <a:r>
                      <a:rPr kumimoji="0" lang="en-US" altLang="ja-JP" sz="900" kern="1200">
                        <a:solidFill>
                          <a:schemeClr val="tx1">
                            <a:lumMod val="75000"/>
                            <a:lumOff val="25000"/>
                          </a:schemeClr>
                        </a:solidFill>
                        <a:latin typeface="+mn-lt"/>
                        <a:ea typeface="+mn-ea"/>
                        <a:cs typeface="+mn-cs"/>
                      </a:rPr>
                      <a:t>, </a:t>
                    </a:r>
                    <a:fld id="{DC4A490F-CC4D-408A-B4F2-3EC898517B88}" type="VALUE">
                      <a:rPr kumimoji="0" lang="en-US" altLang="ja-JP" sz="900" kern="1200">
                        <a:solidFill>
                          <a:schemeClr val="tx1">
                            <a:lumMod val="75000"/>
                            <a:lumOff val="25000"/>
                          </a:schemeClr>
                        </a:solidFill>
                        <a:latin typeface="+mn-lt"/>
                        <a:ea typeface="+mn-ea"/>
                        <a:cs typeface="+mn-cs"/>
                      </a:rPr>
                      <a:pPr algn="ctr" rtl="0">
                        <a:defRPr kumimoji="0" lang="ja-JP" altLang="en-US" sz="900" b="0" i="0" u="none" strike="noStrike" kern="1200" baseline="0">
                          <a:solidFill>
                            <a:schemeClr val="tx1">
                              <a:lumMod val="75000"/>
                              <a:lumOff val="25000"/>
                            </a:schemeClr>
                          </a:solidFill>
                          <a:latin typeface="+mn-lt"/>
                          <a:ea typeface="+mn-ea"/>
                          <a:cs typeface="+mn-cs"/>
                        </a:defRPr>
                      </a:pPr>
                      <a:t>[値]</a:t>
                    </a:fld>
                    <a:r>
                      <a:rPr kumimoji="0" lang="ja-JP" altLang="en-US" sz="900" kern="1200">
                        <a:solidFill>
                          <a:schemeClr val="tx1">
                            <a:lumMod val="75000"/>
                            <a:lumOff val="25000"/>
                          </a:schemeClr>
                        </a:solidFill>
                        <a:latin typeface="+mn-lt"/>
                        <a:ea typeface="+mn-ea"/>
                        <a:cs typeface="+mn-cs"/>
                      </a:rPr>
                      <a:t>人</a:t>
                    </a:r>
                  </a:p>
                </c:rich>
              </c:tx>
              <c:spPr>
                <a:noFill/>
                <a:ln>
                  <a:noFill/>
                </a:ln>
                <a:effectLst/>
              </c:sp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1-B7F5-4EDF-BEEE-FA18B7CBECF2}"/>
                </c:ext>
              </c:extLst>
            </c:dLbl>
            <c:dLbl>
              <c:idx val="1"/>
              <c:tx>
                <c:rich>
                  <a:bodyPr rot="0" spcFirstLastPara="1" vertOverflow="ellipsis" horzOverflow="overflow" vert="horz" wrap="square" anchor="ctr" anchorCtr="1">
                    <a:spAutoFit/>
                  </a:bodyPr>
                  <a:lstStyle/>
                  <a:p>
                    <a:pPr algn="ctr" rtl="0">
                      <a:defRPr kumimoji="0" lang="ja-JP" altLang="en-US" sz="900" b="0" i="0" u="none" strike="noStrike" kern="1200" baseline="0">
                        <a:solidFill>
                          <a:schemeClr val="tx1">
                            <a:lumMod val="75000"/>
                            <a:lumOff val="25000"/>
                          </a:schemeClr>
                        </a:solidFill>
                        <a:latin typeface="+mn-lt"/>
                        <a:ea typeface="+mn-ea"/>
                        <a:cs typeface="+mn-cs"/>
                      </a:defRPr>
                    </a:pPr>
                    <a:fld id="{0DBA2ED9-AB18-440A-A48A-5314FD8EF0C8}" type="CATEGORYNAME">
                      <a:rPr kumimoji="0" lang="ja-JP" altLang="en-US" sz="900" kern="1200">
                        <a:solidFill>
                          <a:schemeClr val="tx1">
                            <a:lumMod val="75000"/>
                            <a:lumOff val="25000"/>
                          </a:schemeClr>
                        </a:solidFill>
                        <a:latin typeface="+mn-lt"/>
                        <a:ea typeface="+mn-ea"/>
                        <a:cs typeface="+mn-cs"/>
                      </a:rPr>
                      <a:pPr algn="ctr" rtl="0">
                        <a:defRPr kumimoji="0" lang="ja-JP" altLang="en-US" sz="900" b="0" i="0" u="none" strike="noStrike" kern="1200" baseline="0">
                          <a:solidFill>
                            <a:schemeClr val="tx1">
                              <a:lumMod val="75000"/>
                              <a:lumOff val="25000"/>
                            </a:schemeClr>
                          </a:solidFill>
                          <a:latin typeface="+mn-lt"/>
                          <a:ea typeface="+mn-ea"/>
                          <a:cs typeface="+mn-cs"/>
                        </a:defRPr>
                      </a:pPr>
                      <a:t>[分類名]</a:t>
                    </a:fld>
                    <a:r>
                      <a:rPr kumimoji="0" lang="en-US" altLang="ja-JP" sz="900" kern="1200">
                        <a:solidFill>
                          <a:schemeClr val="tx1">
                            <a:lumMod val="75000"/>
                            <a:lumOff val="25000"/>
                          </a:schemeClr>
                        </a:solidFill>
                        <a:latin typeface="+mn-lt"/>
                        <a:ea typeface="+mn-ea"/>
                        <a:cs typeface="+mn-cs"/>
                      </a:rPr>
                      <a:t>, </a:t>
                    </a:r>
                    <a:fld id="{2B85637F-142D-497B-9151-79C19DAE0204}" type="VALUE">
                      <a:rPr kumimoji="0" lang="en-US" altLang="ja-JP" sz="900" kern="1200">
                        <a:solidFill>
                          <a:schemeClr val="tx1">
                            <a:lumMod val="75000"/>
                            <a:lumOff val="25000"/>
                          </a:schemeClr>
                        </a:solidFill>
                        <a:latin typeface="+mn-lt"/>
                        <a:ea typeface="+mn-ea"/>
                        <a:cs typeface="+mn-cs"/>
                      </a:rPr>
                      <a:pPr algn="ctr" rtl="0">
                        <a:defRPr kumimoji="0" lang="ja-JP" altLang="en-US" sz="900" b="0" i="0" u="none" strike="noStrike" kern="1200" baseline="0">
                          <a:solidFill>
                            <a:schemeClr val="tx1">
                              <a:lumMod val="75000"/>
                              <a:lumOff val="25000"/>
                            </a:schemeClr>
                          </a:solidFill>
                          <a:latin typeface="+mn-lt"/>
                          <a:ea typeface="+mn-ea"/>
                          <a:cs typeface="+mn-cs"/>
                        </a:defRPr>
                      </a:pPr>
                      <a:t>[値]</a:t>
                    </a:fld>
                    <a:r>
                      <a:rPr kumimoji="0" lang="ja-JP" altLang="en-US" sz="900" kern="1200">
                        <a:solidFill>
                          <a:schemeClr val="tx1">
                            <a:lumMod val="75000"/>
                            <a:lumOff val="25000"/>
                          </a:schemeClr>
                        </a:solidFill>
                        <a:latin typeface="+mn-lt"/>
                        <a:ea typeface="+mn-ea"/>
                        <a:cs typeface="+mn-cs"/>
                      </a:rPr>
                      <a:t>人</a:t>
                    </a:r>
                  </a:p>
                </c:rich>
              </c:tx>
              <c:spPr>
                <a:noFill/>
                <a:ln>
                  <a:noFill/>
                </a:ln>
                <a:effectLst/>
              </c:spPr>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B7F5-4EDF-BEEE-FA18B7CBECF2}"/>
                </c:ext>
              </c:extLst>
            </c:dLbl>
            <c:dLbl>
              <c:idx val="2"/>
              <c:layout>
                <c:manualLayout>
                  <c:x val="-0.12586339217191103"/>
                  <c:y val="0"/>
                </c:manualLayout>
              </c:layout>
              <c:tx>
                <c:rich>
                  <a:bodyPr rot="0" spcFirstLastPara="1" vertOverflow="ellipsis" horzOverflow="overflow" vert="horz" wrap="square" anchor="ctr" anchorCtr="1">
                    <a:noAutofit/>
                  </a:bodyPr>
                  <a:lstStyle/>
                  <a:p>
                    <a:pPr algn="ctr" rtl="0">
                      <a:defRPr kumimoji="0" lang="ja-JP" altLang="en-US" sz="900" b="0" i="0" u="none" strike="noStrike" kern="1200" baseline="0">
                        <a:solidFill>
                          <a:schemeClr val="tx1">
                            <a:lumMod val="75000"/>
                            <a:lumOff val="25000"/>
                          </a:schemeClr>
                        </a:solidFill>
                        <a:latin typeface="+mn-lt"/>
                        <a:ea typeface="+mn-ea"/>
                        <a:cs typeface="+mn-cs"/>
                      </a:defRPr>
                    </a:pPr>
                    <a:fld id="{990B38DD-C4AA-48C5-9BE6-BBCB893155F7}" type="CATEGORYNAME">
                      <a:rPr kumimoji="0" lang="ja-JP" altLang="en-US" sz="900" kern="1200">
                        <a:solidFill>
                          <a:schemeClr val="tx1">
                            <a:lumMod val="75000"/>
                            <a:lumOff val="25000"/>
                          </a:schemeClr>
                        </a:solidFill>
                        <a:latin typeface="+mn-lt"/>
                        <a:ea typeface="+mn-ea"/>
                        <a:cs typeface="+mn-cs"/>
                      </a:rPr>
                      <a:pPr algn="ctr" rtl="0">
                        <a:defRPr kumimoji="0" lang="ja-JP" altLang="en-US" sz="900" b="0" i="0" u="none" strike="noStrike" kern="1200" baseline="0">
                          <a:solidFill>
                            <a:schemeClr val="tx1">
                              <a:lumMod val="75000"/>
                              <a:lumOff val="25000"/>
                            </a:schemeClr>
                          </a:solidFill>
                          <a:latin typeface="+mn-lt"/>
                          <a:ea typeface="+mn-ea"/>
                          <a:cs typeface="+mn-cs"/>
                        </a:defRPr>
                      </a:pPr>
                      <a:t>[分類名]</a:t>
                    </a:fld>
                    <a:r>
                      <a:rPr kumimoji="0" lang="en-US" altLang="ja-JP" sz="900" kern="1200">
                        <a:solidFill>
                          <a:schemeClr val="tx1">
                            <a:lumMod val="75000"/>
                            <a:lumOff val="25000"/>
                          </a:schemeClr>
                        </a:solidFill>
                        <a:latin typeface="+mn-lt"/>
                        <a:ea typeface="+mn-ea"/>
                        <a:cs typeface="+mn-cs"/>
                      </a:rPr>
                      <a:t>, </a:t>
                    </a:r>
                    <a:fld id="{E7E0EA5A-14FE-48C1-918A-BDE55DB87444}" type="VALUE">
                      <a:rPr kumimoji="0" lang="en-US" altLang="ja-JP" sz="900" kern="1200">
                        <a:solidFill>
                          <a:schemeClr val="tx1">
                            <a:lumMod val="75000"/>
                            <a:lumOff val="25000"/>
                          </a:schemeClr>
                        </a:solidFill>
                        <a:latin typeface="+mn-lt"/>
                        <a:ea typeface="+mn-ea"/>
                        <a:cs typeface="+mn-cs"/>
                      </a:rPr>
                      <a:pPr algn="ctr" rtl="0">
                        <a:defRPr kumimoji="0" lang="ja-JP" altLang="en-US" sz="900" b="0" i="0" u="none" strike="noStrike" kern="1200" baseline="0">
                          <a:solidFill>
                            <a:schemeClr val="tx1">
                              <a:lumMod val="75000"/>
                              <a:lumOff val="25000"/>
                            </a:schemeClr>
                          </a:solidFill>
                          <a:latin typeface="+mn-lt"/>
                          <a:ea typeface="+mn-ea"/>
                          <a:cs typeface="+mn-cs"/>
                        </a:defRPr>
                      </a:pPr>
                      <a:t>[値]</a:t>
                    </a:fld>
                    <a:r>
                      <a:rPr kumimoji="0" lang="ja-JP" altLang="en-US" sz="900" kern="1200">
                        <a:solidFill>
                          <a:schemeClr val="tx1">
                            <a:lumMod val="75000"/>
                            <a:lumOff val="25000"/>
                          </a:schemeClr>
                        </a:solidFill>
                        <a:latin typeface="+mn-lt"/>
                        <a:ea typeface="+mn-ea"/>
                        <a:cs typeface="+mn-cs"/>
                      </a:rPr>
                      <a:t>人</a:t>
                    </a:r>
                  </a:p>
                </c:rich>
              </c:tx>
              <c:spPr>
                <a:noFill/>
                <a:ln>
                  <a:noFill/>
                </a:ln>
                <a:effectLst/>
              </c:spPr>
              <c:dLblPos val="bestFit"/>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5-B7F5-4EDF-BEEE-FA18B7CBECF2}"/>
                </c:ext>
              </c:extLst>
            </c:dLbl>
            <c:spPr>
              <a:noFill/>
              <a:ln>
                <a:noFill/>
              </a:ln>
              <a:effectLst/>
            </c:spPr>
            <c:txPr>
              <a:bodyPr rot="0" spcFirstLastPara="1" vertOverflow="ellipsis" horzOverflow="overflow" vert="horz" wrap="square" anchor="ctr" anchorCtr="1">
                <a:spAutoFit/>
              </a:bodyPr>
              <a:lstStyle/>
              <a:p>
                <a:pPr algn="ctr" rtl="0">
                  <a:defRPr lang="ja-JP" altLang="en-US"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'20'!$B$15:$D$15</c:f>
              <c:strCache>
                <c:ptCount val="3"/>
                <c:pt idx="0">
                  <c:v>当日投票</c:v>
                </c:pt>
                <c:pt idx="1">
                  <c:v>期日前投票</c:v>
                </c:pt>
                <c:pt idx="2">
                  <c:v>不在者投票</c:v>
                </c:pt>
              </c:strCache>
            </c:strRef>
          </c:cat>
          <c:val>
            <c:numRef>
              <c:f>'20'!$B$16:$D$16</c:f>
              <c:numCache>
                <c:formatCode>#,##0;[Red]#,##0</c:formatCode>
                <c:ptCount val="3"/>
                <c:pt idx="0">
                  <c:v>50062</c:v>
                </c:pt>
                <c:pt idx="1">
                  <c:v>19934</c:v>
                </c:pt>
                <c:pt idx="2">
                  <c:v>235</c:v>
                </c:pt>
              </c:numCache>
            </c:numRef>
          </c:val>
          <c:extLst>
            <c:ext xmlns:c16="http://schemas.microsoft.com/office/drawing/2014/chart" uri="{C3380CC4-5D6E-409C-BE32-E72D297353CC}">
              <c16:uniqueId val="{00000006-B7F5-4EDF-BEEE-FA18B7CBECF2}"/>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horzOverflow="overflow" vert="horz"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vertOverflow="overflow" horzOverflow="overflow" anchor="ctr" anchorCtr="1"/>
    <a:lstStyle/>
    <a:p>
      <a:pPr algn="ctr" rtl="0">
        <a:defRPr lang="ja-JP" altLang="en-US" sz="1000"/>
      </a:pPr>
      <a:endParaRPr lang="ja-JP"/>
    </a:p>
  </c:txPr>
  <c:printSettings>
    <c:headerFooter/>
    <c:pageMargins b="0.75" l="0.7" r="0.7" t="0.75" header="0.3" footer="0.3"/>
    <c:pageSetup paperSize="9" orientation="landscape"/>
  </c:printSettings>
  <c:extLst/>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351693</xdr:colOff>
      <xdr:row>10</xdr:row>
      <xdr:rowOff>131885</xdr:rowOff>
    </xdr:from>
    <xdr:to>
      <xdr:col>3</xdr:col>
      <xdr:colOff>586154</xdr:colOff>
      <xdr:row>12</xdr:row>
      <xdr:rowOff>51288</xdr:rowOff>
    </xdr:to>
    <xdr:sp macro="" textlink="">
      <xdr:nvSpPr>
        <xdr:cNvPr id="2" name="正方形/長方形 1">
          <a:extLst>
            <a:ext uri="{FF2B5EF4-FFF2-40B4-BE49-F238E27FC236}">
              <a16:creationId xmlns:a16="http://schemas.microsoft.com/office/drawing/2014/main" id="{2F56768A-35EA-4283-B821-50A159ECBEF1}"/>
            </a:ext>
          </a:extLst>
        </xdr:cNvPr>
        <xdr:cNvSpPr/>
      </xdr:nvSpPr>
      <xdr:spPr>
        <a:xfrm>
          <a:off x="3597520" y="1758462"/>
          <a:ext cx="234461" cy="2271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333376</xdr:colOff>
      <xdr:row>1</xdr:row>
      <xdr:rowOff>180975</xdr:rowOff>
    </xdr:from>
    <xdr:to>
      <xdr:col>5</xdr:col>
      <xdr:colOff>1</xdr:colOff>
      <xdr:row>13</xdr:row>
      <xdr:rowOff>114300</xdr:rowOff>
    </xdr:to>
    <xdr:graphicFrame macro="">
      <xdr:nvGraphicFramePr>
        <xdr:cNvPr id="2" name="グラフ 1">
          <a:extLst>
            <a:ext uri="{FF2B5EF4-FFF2-40B4-BE49-F238E27FC236}">
              <a16:creationId xmlns:a16="http://schemas.microsoft.com/office/drawing/2014/main" i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0A78E-B71F-47F2-8CAD-63BB58BAA2BE}">
  <dimension ref="B2:B19"/>
  <sheetViews>
    <sheetView tabSelected="1" zoomScale="80" zoomScaleNormal="80" workbookViewId="0"/>
  </sheetViews>
  <sheetFormatPr defaultColWidth="8.625" defaultRowHeight="18.75" x14ac:dyDescent="0.4"/>
  <cols>
    <col min="1" max="1" width="6.625" style="19" customWidth="1"/>
    <col min="2" max="2" width="65.625" style="19" customWidth="1"/>
    <col min="3" max="3" width="6.375" style="19" customWidth="1"/>
    <col min="4" max="16384" width="8.625" style="19"/>
  </cols>
  <sheetData>
    <row r="2" spans="2:2" ht="26.25" thickBot="1" x14ac:dyDescent="0.45">
      <c r="B2" s="81"/>
    </row>
    <row r="3" spans="2:2" ht="58.5" customHeight="1" thickTop="1" x14ac:dyDescent="0.4">
      <c r="B3" s="82" t="s">
        <v>706</v>
      </c>
    </row>
    <row r="4" spans="2:2" ht="58.5" customHeight="1" thickBot="1" x14ac:dyDescent="0.45">
      <c r="B4" s="83" t="s">
        <v>428</v>
      </c>
    </row>
    <row r="5" spans="2:2" ht="26.25" thickTop="1" x14ac:dyDescent="0.4">
      <c r="B5" s="81"/>
    </row>
    <row r="6" spans="2:2" ht="25.5" x14ac:dyDescent="0.4">
      <c r="B6" s="81"/>
    </row>
    <row r="7" spans="2:2" ht="25.5" x14ac:dyDescent="0.4">
      <c r="B7" s="81"/>
    </row>
    <row r="8" spans="2:2" ht="25.5" x14ac:dyDescent="0.4">
      <c r="B8" s="81"/>
    </row>
    <row r="9" spans="2:2" ht="25.5" x14ac:dyDescent="0.4">
      <c r="B9" s="81"/>
    </row>
    <row r="10" spans="2:2" ht="25.5" x14ac:dyDescent="0.4">
      <c r="B10" s="81"/>
    </row>
    <row r="11" spans="2:2" ht="25.5" x14ac:dyDescent="0.4">
      <c r="B11" s="81"/>
    </row>
    <row r="12" spans="2:2" ht="25.5" x14ac:dyDescent="0.4">
      <c r="B12" s="81"/>
    </row>
    <row r="13" spans="2:2" ht="25.5" x14ac:dyDescent="0.4">
      <c r="B13" s="81"/>
    </row>
    <row r="14" spans="2:2" ht="25.5" x14ac:dyDescent="0.4">
      <c r="B14" s="81"/>
    </row>
    <row r="15" spans="2:2" ht="25.5" x14ac:dyDescent="0.4">
      <c r="B15" s="81"/>
    </row>
    <row r="16" spans="2:2" ht="25.5" x14ac:dyDescent="0.4">
      <c r="B16" s="81" t="s">
        <v>429</v>
      </c>
    </row>
    <row r="17" spans="2:2" ht="25.5" x14ac:dyDescent="0.4">
      <c r="B17" s="81"/>
    </row>
    <row r="18" spans="2:2" ht="25.5" x14ac:dyDescent="0.4">
      <c r="B18" s="81"/>
    </row>
    <row r="19" spans="2:2" ht="25.5" x14ac:dyDescent="0.4">
      <c r="B19" s="81"/>
    </row>
  </sheetData>
  <phoneticPr fontId="34"/>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9AD31-3856-41F6-9E8E-3FBC14B05AC1}">
  <dimension ref="A1:R170"/>
  <sheetViews>
    <sheetView workbookViewId="0"/>
  </sheetViews>
  <sheetFormatPr defaultRowHeight="18.75" x14ac:dyDescent="0.4"/>
  <cols>
    <col min="1" max="1" width="9.625" customWidth="1"/>
    <col min="2" max="2" width="6.5" customWidth="1"/>
    <col min="12" max="12" width="12.375" customWidth="1"/>
  </cols>
  <sheetData>
    <row r="1" spans="1:18" x14ac:dyDescent="0.4">
      <c r="A1" t="s">
        <v>880</v>
      </c>
    </row>
    <row r="2" spans="1:18" x14ac:dyDescent="0.4">
      <c r="A2" s="234"/>
      <c r="B2" s="234"/>
      <c r="C2" s="235">
        <v>0.375</v>
      </c>
      <c r="D2" s="235">
        <v>0.41666666666666669</v>
      </c>
      <c r="E2" s="235">
        <v>0.45833333333333331</v>
      </c>
      <c r="F2" s="235">
        <v>0.58333333333333337</v>
      </c>
      <c r="G2" s="235">
        <v>0.66666666666666663</v>
      </c>
      <c r="H2" s="235">
        <v>0.75</v>
      </c>
      <c r="I2" s="235">
        <v>0.8125</v>
      </c>
      <c r="J2" s="235">
        <v>0.83333333333333337</v>
      </c>
      <c r="K2" s="236" t="s">
        <v>827</v>
      </c>
      <c r="L2" s="234" t="s">
        <v>290</v>
      </c>
    </row>
    <row r="3" spans="1:18" x14ac:dyDescent="0.4">
      <c r="A3" s="237" t="s">
        <v>828</v>
      </c>
      <c r="B3" s="227" t="s">
        <v>16</v>
      </c>
      <c r="C3" s="228">
        <v>50</v>
      </c>
      <c r="D3" s="229">
        <v>100</v>
      </c>
      <c r="E3" s="229">
        <v>140</v>
      </c>
      <c r="F3" s="229">
        <v>260</v>
      </c>
      <c r="G3" s="229">
        <v>320</v>
      </c>
      <c r="H3" s="229">
        <v>400</v>
      </c>
      <c r="I3" s="229">
        <v>450</v>
      </c>
      <c r="J3" s="228">
        <v>471</v>
      </c>
      <c r="K3" s="232">
        <v>602</v>
      </c>
      <c r="L3" s="232">
        <v>1178</v>
      </c>
      <c r="N3" s="216"/>
      <c r="O3" s="216"/>
      <c r="P3" s="216"/>
      <c r="Q3" s="216"/>
      <c r="R3" s="216"/>
    </row>
    <row r="4" spans="1:18" x14ac:dyDescent="0.4">
      <c r="A4" s="238"/>
      <c r="B4" s="227" t="s">
        <v>8</v>
      </c>
      <c r="C4" s="228">
        <v>40</v>
      </c>
      <c r="D4" s="229">
        <v>80</v>
      </c>
      <c r="E4" s="229">
        <v>140</v>
      </c>
      <c r="F4" s="229">
        <v>260</v>
      </c>
      <c r="G4" s="229">
        <v>340</v>
      </c>
      <c r="H4" s="229">
        <v>440</v>
      </c>
      <c r="I4" s="229">
        <v>490</v>
      </c>
      <c r="J4" s="228">
        <v>515</v>
      </c>
      <c r="K4" s="232">
        <v>709</v>
      </c>
      <c r="L4" s="232">
        <v>1496</v>
      </c>
      <c r="N4" s="216"/>
      <c r="O4" s="216"/>
      <c r="P4" s="216"/>
      <c r="Q4" s="216"/>
      <c r="R4" s="216"/>
    </row>
    <row r="5" spans="1:18" x14ac:dyDescent="0.4">
      <c r="A5" s="238"/>
      <c r="B5" s="227" t="s">
        <v>22</v>
      </c>
      <c r="C5" s="228">
        <f t="shared" ref="C5:J5" si="0">SUM(C3:C4)</f>
        <v>90</v>
      </c>
      <c r="D5" s="229">
        <f t="shared" si="0"/>
        <v>180</v>
      </c>
      <c r="E5" s="229">
        <f t="shared" si="0"/>
        <v>280</v>
      </c>
      <c r="F5" s="229">
        <f t="shared" si="0"/>
        <v>520</v>
      </c>
      <c r="G5" s="229">
        <f t="shared" si="0"/>
        <v>660</v>
      </c>
      <c r="H5" s="229">
        <f t="shared" si="0"/>
        <v>840</v>
      </c>
      <c r="I5" s="229">
        <f t="shared" si="0"/>
        <v>940</v>
      </c>
      <c r="J5" s="228">
        <f t="shared" si="0"/>
        <v>986</v>
      </c>
      <c r="K5" s="232">
        <v>1311</v>
      </c>
      <c r="L5" s="232">
        <v>2674</v>
      </c>
      <c r="N5" s="216"/>
      <c r="O5" s="216"/>
      <c r="P5" s="216"/>
      <c r="Q5" s="216"/>
      <c r="R5" s="216"/>
    </row>
    <row r="6" spans="1:18" x14ac:dyDescent="0.4">
      <c r="A6" s="239"/>
      <c r="B6" s="227" t="s">
        <v>829</v>
      </c>
      <c r="C6" s="230">
        <f>C5/$L$5</f>
        <v>3.3657442034405384E-2</v>
      </c>
      <c r="D6" s="230">
        <f t="shared" ref="D6:K6" si="1">D5/$L$5</f>
        <v>6.7314884068810768E-2</v>
      </c>
      <c r="E6" s="230">
        <f t="shared" si="1"/>
        <v>0.10471204188481675</v>
      </c>
      <c r="F6" s="230">
        <f t="shared" si="1"/>
        <v>0.1944652206432311</v>
      </c>
      <c r="G6" s="230">
        <f t="shared" si="1"/>
        <v>0.24682124158563948</v>
      </c>
      <c r="H6" s="230">
        <f t="shared" si="1"/>
        <v>0.31413612565445026</v>
      </c>
      <c r="I6" s="230">
        <f t="shared" si="1"/>
        <v>0.35153328347045626</v>
      </c>
      <c r="J6" s="230">
        <f t="shared" si="1"/>
        <v>0.36873597606581898</v>
      </c>
      <c r="K6" s="233">
        <f t="shared" si="1"/>
        <v>0.49027673896783847</v>
      </c>
      <c r="L6" s="232"/>
    </row>
    <row r="7" spans="1:18" x14ac:dyDescent="0.4">
      <c r="A7" s="237" t="s">
        <v>830</v>
      </c>
      <c r="B7" s="227" t="s">
        <v>16</v>
      </c>
      <c r="C7" s="228">
        <v>80</v>
      </c>
      <c r="D7" s="229">
        <v>180</v>
      </c>
      <c r="E7" s="229">
        <v>250</v>
      </c>
      <c r="F7" s="229">
        <v>480</v>
      </c>
      <c r="G7" s="229">
        <v>590</v>
      </c>
      <c r="H7" s="229">
        <v>710</v>
      </c>
      <c r="I7" s="229">
        <v>810</v>
      </c>
      <c r="J7" s="228">
        <v>852</v>
      </c>
      <c r="K7" s="232">
        <v>1161</v>
      </c>
      <c r="L7" s="232">
        <v>2194</v>
      </c>
      <c r="N7" s="231"/>
      <c r="O7" s="231"/>
      <c r="P7" s="231"/>
    </row>
    <row r="8" spans="1:18" x14ac:dyDescent="0.4">
      <c r="A8" s="238"/>
      <c r="B8" s="227" t="s">
        <v>8</v>
      </c>
      <c r="C8" s="228">
        <v>60</v>
      </c>
      <c r="D8" s="229">
        <v>140</v>
      </c>
      <c r="E8" s="229">
        <v>230</v>
      </c>
      <c r="F8" s="229">
        <v>470</v>
      </c>
      <c r="G8" s="229">
        <v>620</v>
      </c>
      <c r="H8" s="229">
        <v>750</v>
      </c>
      <c r="I8" s="229">
        <v>850</v>
      </c>
      <c r="J8" s="228">
        <v>902</v>
      </c>
      <c r="K8" s="232">
        <v>1334</v>
      </c>
      <c r="L8" s="232">
        <v>2575</v>
      </c>
      <c r="M8" s="19"/>
      <c r="N8" s="231"/>
      <c r="O8" s="231"/>
      <c r="P8" s="231"/>
    </row>
    <row r="9" spans="1:18" x14ac:dyDescent="0.4">
      <c r="A9" s="238"/>
      <c r="B9" s="227" t="s">
        <v>22</v>
      </c>
      <c r="C9" s="228">
        <f t="shared" ref="C9:J9" si="2">SUM(C7:C8)</f>
        <v>140</v>
      </c>
      <c r="D9" s="229">
        <f t="shared" si="2"/>
        <v>320</v>
      </c>
      <c r="E9" s="229">
        <f t="shared" si="2"/>
        <v>480</v>
      </c>
      <c r="F9" s="229">
        <f t="shared" si="2"/>
        <v>950</v>
      </c>
      <c r="G9" s="229">
        <f t="shared" si="2"/>
        <v>1210</v>
      </c>
      <c r="H9" s="229">
        <f t="shared" si="2"/>
        <v>1460</v>
      </c>
      <c r="I9" s="229">
        <f t="shared" si="2"/>
        <v>1660</v>
      </c>
      <c r="J9" s="228">
        <f t="shared" si="2"/>
        <v>1754</v>
      </c>
      <c r="K9" s="232">
        <v>2495</v>
      </c>
      <c r="L9" s="232">
        <v>4769</v>
      </c>
      <c r="M9" s="19"/>
      <c r="N9" s="231"/>
      <c r="O9" s="231"/>
      <c r="P9" s="231"/>
    </row>
    <row r="10" spans="1:18" x14ac:dyDescent="0.4">
      <c r="A10" s="239"/>
      <c r="B10" s="227" t="s">
        <v>829</v>
      </c>
      <c r="C10" s="230">
        <f>C9/$L$9</f>
        <v>2.935625917383099E-2</v>
      </c>
      <c r="D10" s="230">
        <f t="shared" ref="D10:K10" si="3">D9/$L$9</f>
        <v>6.7100020968756557E-2</v>
      </c>
      <c r="E10" s="230">
        <f t="shared" si="3"/>
        <v>0.10065003145313482</v>
      </c>
      <c r="F10" s="230">
        <f t="shared" si="3"/>
        <v>0.19920318725099601</v>
      </c>
      <c r="G10" s="230">
        <f t="shared" si="3"/>
        <v>0.25372195428811073</v>
      </c>
      <c r="H10" s="230">
        <f t="shared" si="3"/>
        <v>0.30614384566995179</v>
      </c>
      <c r="I10" s="230">
        <f t="shared" si="3"/>
        <v>0.34808135877542462</v>
      </c>
      <c r="J10" s="230">
        <f t="shared" si="3"/>
        <v>0.36779198993499684</v>
      </c>
      <c r="K10" s="233">
        <f t="shared" si="3"/>
        <v>0.52317047599077371</v>
      </c>
      <c r="L10" s="232"/>
      <c r="M10" s="19"/>
      <c r="N10" s="231"/>
      <c r="O10" s="231"/>
      <c r="P10" s="231"/>
    </row>
    <row r="11" spans="1:18" x14ac:dyDescent="0.4">
      <c r="A11" s="237" t="s">
        <v>831</v>
      </c>
      <c r="B11" s="227" t="s">
        <v>16</v>
      </c>
      <c r="C11" s="228">
        <v>80</v>
      </c>
      <c r="D11" s="229">
        <v>160</v>
      </c>
      <c r="E11" s="229">
        <v>220</v>
      </c>
      <c r="F11" s="229">
        <v>340</v>
      </c>
      <c r="G11" s="229">
        <v>420</v>
      </c>
      <c r="H11" s="229">
        <v>500</v>
      </c>
      <c r="I11" s="229">
        <v>590</v>
      </c>
      <c r="J11" s="228">
        <v>615</v>
      </c>
      <c r="K11" s="232">
        <v>774</v>
      </c>
      <c r="L11" s="232">
        <v>1459</v>
      </c>
      <c r="M11" s="19"/>
      <c r="N11" s="231"/>
      <c r="O11" s="231"/>
      <c r="P11" s="231"/>
    </row>
    <row r="12" spans="1:18" x14ac:dyDescent="0.4">
      <c r="A12" s="238"/>
      <c r="B12" s="227" t="s">
        <v>8</v>
      </c>
      <c r="C12" s="228">
        <v>70</v>
      </c>
      <c r="D12" s="229">
        <v>150</v>
      </c>
      <c r="E12" s="229">
        <v>240</v>
      </c>
      <c r="F12" s="229">
        <v>390</v>
      </c>
      <c r="G12" s="229">
        <v>500</v>
      </c>
      <c r="H12" s="229">
        <v>620</v>
      </c>
      <c r="I12" s="229">
        <v>720</v>
      </c>
      <c r="J12" s="228">
        <v>756</v>
      </c>
      <c r="K12" s="232">
        <v>989</v>
      </c>
      <c r="L12" s="232">
        <v>1809</v>
      </c>
      <c r="M12" s="19"/>
      <c r="N12" s="231"/>
      <c r="O12" s="231"/>
      <c r="P12" s="231"/>
    </row>
    <row r="13" spans="1:18" x14ac:dyDescent="0.4">
      <c r="A13" s="238"/>
      <c r="B13" s="227" t="s">
        <v>22</v>
      </c>
      <c r="C13" s="228">
        <f t="shared" ref="C13:J13" si="4">SUM(C11:C12)</f>
        <v>150</v>
      </c>
      <c r="D13" s="229">
        <f t="shared" si="4"/>
        <v>310</v>
      </c>
      <c r="E13" s="229">
        <f t="shared" si="4"/>
        <v>460</v>
      </c>
      <c r="F13" s="229">
        <f t="shared" si="4"/>
        <v>730</v>
      </c>
      <c r="G13" s="229">
        <f t="shared" si="4"/>
        <v>920</v>
      </c>
      <c r="H13" s="229">
        <f t="shared" si="4"/>
        <v>1120</v>
      </c>
      <c r="I13" s="229">
        <f t="shared" si="4"/>
        <v>1310</v>
      </c>
      <c r="J13" s="228">
        <f t="shared" si="4"/>
        <v>1371</v>
      </c>
      <c r="K13" s="232">
        <v>1763</v>
      </c>
      <c r="L13" s="232">
        <v>3268</v>
      </c>
      <c r="M13" s="19"/>
      <c r="N13" s="231"/>
      <c r="O13" s="231"/>
      <c r="P13" s="231"/>
    </row>
    <row r="14" spans="1:18" x14ac:dyDescent="0.4">
      <c r="A14" s="239"/>
      <c r="B14" s="227" t="s">
        <v>829</v>
      </c>
      <c r="C14" s="230">
        <f>C13/$L$13</f>
        <v>4.5899632802937573E-2</v>
      </c>
      <c r="D14" s="230">
        <f t="shared" ref="D14:K14" si="5">D13/$L$13</f>
        <v>9.4859241126070998E-2</v>
      </c>
      <c r="E14" s="230">
        <f t="shared" si="5"/>
        <v>0.14075887392900857</v>
      </c>
      <c r="F14" s="230">
        <f t="shared" si="5"/>
        <v>0.22337821297429619</v>
      </c>
      <c r="G14" s="230">
        <f t="shared" si="5"/>
        <v>0.28151774785801714</v>
      </c>
      <c r="H14" s="230">
        <f t="shared" si="5"/>
        <v>0.34271725826193389</v>
      </c>
      <c r="I14" s="230">
        <f t="shared" si="5"/>
        <v>0.40085679314565481</v>
      </c>
      <c r="J14" s="230">
        <f t="shared" si="5"/>
        <v>0.41952264381884946</v>
      </c>
      <c r="K14" s="233">
        <f t="shared" si="5"/>
        <v>0.53947368421052633</v>
      </c>
      <c r="L14" s="232"/>
      <c r="M14" s="19"/>
      <c r="N14" s="231"/>
      <c r="O14" s="231"/>
      <c r="P14" s="231"/>
    </row>
    <row r="15" spans="1:18" x14ac:dyDescent="0.4">
      <c r="A15" s="237" t="s">
        <v>832</v>
      </c>
      <c r="B15" s="227" t="s">
        <v>16</v>
      </c>
      <c r="C15" s="228">
        <v>30</v>
      </c>
      <c r="D15" s="229">
        <v>80</v>
      </c>
      <c r="E15" s="229">
        <v>120</v>
      </c>
      <c r="F15" s="229">
        <v>240</v>
      </c>
      <c r="G15" s="229">
        <v>290</v>
      </c>
      <c r="H15" s="229">
        <v>360</v>
      </c>
      <c r="I15" s="229">
        <v>420</v>
      </c>
      <c r="J15" s="228">
        <v>444</v>
      </c>
      <c r="K15" s="232">
        <v>559</v>
      </c>
      <c r="L15" s="232">
        <v>993</v>
      </c>
      <c r="M15" s="19"/>
      <c r="N15" s="231"/>
      <c r="O15" s="231"/>
      <c r="P15" s="231"/>
    </row>
    <row r="16" spans="1:18" x14ac:dyDescent="0.4">
      <c r="A16" s="238"/>
      <c r="B16" s="227" t="s">
        <v>8</v>
      </c>
      <c r="C16" s="228">
        <v>20</v>
      </c>
      <c r="D16" s="229">
        <v>60</v>
      </c>
      <c r="E16" s="229">
        <v>120</v>
      </c>
      <c r="F16" s="229">
        <v>270</v>
      </c>
      <c r="G16" s="229">
        <v>340</v>
      </c>
      <c r="H16" s="229">
        <v>440</v>
      </c>
      <c r="I16" s="229">
        <v>500</v>
      </c>
      <c r="J16" s="228">
        <v>532</v>
      </c>
      <c r="K16" s="232">
        <v>670</v>
      </c>
      <c r="L16" s="232">
        <v>1230</v>
      </c>
      <c r="M16" s="19"/>
      <c r="N16" s="231"/>
      <c r="O16" s="231"/>
      <c r="P16" s="231"/>
    </row>
    <row r="17" spans="1:16" x14ac:dyDescent="0.4">
      <c r="A17" s="238"/>
      <c r="B17" s="227" t="s">
        <v>22</v>
      </c>
      <c r="C17" s="228">
        <f t="shared" ref="C17:J17" si="6">SUM(C15:C16)</f>
        <v>50</v>
      </c>
      <c r="D17" s="229">
        <f t="shared" si="6"/>
        <v>140</v>
      </c>
      <c r="E17" s="229">
        <f t="shared" si="6"/>
        <v>240</v>
      </c>
      <c r="F17" s="229">
        <f t="shared" si="6"/>
        <v>510</v>
      </c>
      <c r="G17" s="229">
        <f t="shared" si="6"/>
        <v>630</v>
      </c>
      <c r="H17" s="229">
        <f t="shared" si="6"/>
        <v>800</v>
      </c>
      <c r="I17" s="229">
        <f t="shared" si="6"/>
        <v>920</v>
      </c>
      <c r="J17" s="228">
        <f t="shared" si="6"/>
        <v>976</v>
      </c>
      <c r="K17" s="232">
        <v>1229</v>
      </c>
      <c r="L17" s="232">
        <v>2223</v>
      </c>
      <c r="M17" s="19"/>
      <c r="N17" s="231"/>
      <c r="O17" s="231"/>
      <c r="P17" s="231"/>
    </row>
    <row r="18" spans="1:16" x14ac:dyDescent="0.4">
      <c r="A18" s="239"/>
      <c r="B18" s="227" t="s">
        <v>829</v>
      </c>
      <c r="C18" s="230">
        <f>C17/$L$17</f>
        <v>2.2492127755285651E-2</v>
      </c>
      <c r="D18" s="230">
        <f t="shared" ref="D18:K18" si="7">D17/$L$17</f>
        <v>6.2977957714799818E-2</v>
      </c>
      <c r="E18" s="230">
        <f t="shared" si="7"/>
        <v>0.10796221322537113</v>
      </c>
      <c r="F18" s="230">
        <f t="shared" si="7"/>
        <v>0.22941970310391363</v>
      </c>
      <c r="G18" s="230">
        <f t="shared" si="7"/>
        <v>0.2834008097165992</v>
      </c>
      <c r="H18" s="230">
        <f t="shared" si="7"/>
        <v>0.35987404408457041</v>
      </c>
      <c r="I18" s="230">
        <f t="shared" si="7"/>
        <v>0.41385515069725598</v>
      </c>
      <c r="J18" s="230">
        <f t="shared" si="7"/>
        <v>0.43904633378317587</v>
      </c>
      <c r="K18" s="233">
        <f t="shared" si="7"/>
        <v>0.55285650022492128</v>
      </c>
      <c r="L18" s="232"/>
      <c r="M18" s="19"/>
      <c r="N18" s="231"/>
      <c r="O18" s="231"/>
      <c r="P18" s="231"/>
    </row>
    <row r="19" spans="1:16" x14ac:dyDescent="0.4">
      <c r="A19" s="237" t="s">
        <v>833</v>
      </c>
      <c r="B19" s="227" t="s">
        <v>16</v>
      </c>
      <c r="C19" s="228">
        <v>50</v>
      </c>
      <c r="D19" s="229">
        <v>100</v>
      </c>
      <c r="E19" s="229">
        <v>170</v>
      </c>
      <c r="F19" s="229">
        <v>350</v>
      </c>
      <c r="G19" s="229">
        <v>450</v>
      </c>
      <c r="H19" s="229">
        <v>540</v>
      </c>
      <c r="I19" s="229">
        <v>610</v>
      </c>
      <c r="J19" s="228">
        <v>638</v>
      </c>
      <c r="K19" s="232">
        <v>840</v>
      </c>
      <c r="L19" s="232">
        <v>1595</v>
      </c>
      <c r="M19" s="19"/>
      <c r="N19" s="231"/>
      <c r="O19" s="231"/>
      <c r="P19" s="231"/>
    </row>
    <row r="20" spans="1:16" x14ac:dyDescent="0.4">
      <c r="A20" s="238"/>
      <c r="B20" s="227" t="s">
        <v>8</v>
      </c>
      <c r="C20" s="228">
        <v>30</v>
      </c>
      <c r="D20" s="229">
        <v>90</v>
      </c>
      <c r="E20" s="229">
        <v>170</v>
      </c>
      <c r="F20" s="229">
        <v>410</v>
      </c>
      <c r="G20" s="229">
        <v>540</v>
      </c>
      <c r="H20" s="229">
        <v>660</v>
      </c>
      <c r="I20" s="229">
        <v>760</v>
      </c>
      <c r="J20" s="228">
        <v>794</v>
      </c>
      <c r="K20" s="232">
        <v>1037</v>
      </c>
      <c r="L20" s="232">
        <v>1928</v>
      </c>
      <c r="M20" s="19"/>
      <c r="N20" s="231"/>
      <c r="O20" s="231"/>
      <c r="P20" s="231"/>
    </row>
    <row r="21" spans="1:16" x14ac:dyDescent="0.4">
      <c r="A21" s="238"/>
      <c r="B21" s="227" t="s">
        <v>22</v>
      </c>
      <c r="C21" s="228">
        <f t="shared" ref="C21:J21" si="8">SUM(C19:C20)</f>
        <v>80</v>
      </c>
      <c r="D21" s="229">
        <f t="shared" si="8"/>
        <v>190</v>
      </c>
      <c r="E21" s="229">
        <f t="shared" si="8"/>
        <v>340</v>
      </c>
      <c r="F21" s="229">
        <f t="shared" si="8"/>
        <v>760</v>
      </c>
      <c r="G21" s="229">
        <f t="shared" si="8"/>
        <v>990</v>
      </c>
      <c r="H21" s="229">
        <f t="shared" si="8"/>
        <v>1200</v>
      </c>
      <c r="I21" s="229">
        <f t="shared" si="8"/>
        <v>1370</v>
      </c>
      <c r="J21" s="228">
        <f t="shared" si="8"/>
        <v>1432</v>
      </c>
      <c r="K21" s="232">
        <v>1877</v>
      </c>
      <c r="L21" s="232">
        <v>3523</v>
      </c>
      <c r="M21" s="19"/>
      <c r="N21" s="231"/>
      <c r="O21" s="231"/>
      <c r="P21" s="231"/>
    </row>
    <row r="22" spans="1:16" x14ac:dyDescent="0.4">
      <c r="A22" s="239"/>
      <c r="B22" s="227" t="s">
        <v>829</v>
      </c>
      <c r="C22" s="230">
        <f>C21/$L$21</f>
        <v>2.2707919386886176E-2</v>
      </c>
      <c r="D22" s="230">
        <f t="shared" ref="D22:K22" si="9">D21/$L$21</f>
        <v>5.3931308543854667E-2</v>
      </c>
      <c r="E22" s="230">
        <f t="shared" si="9"/>
        <v>9.6508657394266256E-2</v>
      </c>
      <c r="F22" s="230">
        <f t="shared" si="9"/>
        <v>0.21572523417541867</v>
      </c>
      <c r="G22" s="230">
        <f t="shared" si="9"/>
        <v>0.28101050241271641</v>
      </c>
      <c r="H22" s="230">
        <f t="shared" si="9"/>
        <v>0.34061879080329266</v>
      </c>
      <c r="I22" s="230">
        <f t="shared" si="9"/>
        <v>0.3888731195004258</v>
      </c>
      <c r="J22" s="230">
        <f t="shared" si="9"/>
        <v>0.40647175702526256</v>
      </c>
      <c r="K22" s="233">
        <f t="shared" si="9"/>
        <v>0.53278455861481688</v>
      </c>
      <c r="L22" s="232"/>
      <c r="M22" s="19"/>
      <c r="N22" s="231"/>
      <c r="O22" s="231"/>
      <c r="P22" s="231"/>
    </row>
    <row r="23" spans="1:16" x14ac:dyDescent="0.4">
      <c r="A23" s="237" t="s">
        <v>834</v>
      </c>
      <c r="B23" s="227" t="s">
        <v>16</v>
      </c>
      <c r="C23" s="228">
        <v>30</v>
      </c>
      <c r="D23" s="229">
        <v>70</v>
      </c>
      <c r="E23" s="229">
        <v>110</v>
      </c>
      <c r="F23" s="229">
        <v>210</v>
      </c>
      <c r="G23" s="229">
        <v>260</v>
      </c>
      <c r="H23" s="229">
        <v>320</v>
      </c>
      <c r="I23" s="229">
        <v>360</v>
      </c>
      <c r="J23" s="228">
        <v>389</v>
      </c>
      <c r="K23" s="232">
        <v>457</v>
      </c>
      <c r="L23" s="232">
        <v>956</v>
      </c>
      <c r="M23" s="19"/>
      <c r="N23" s="231"/>
      <c r="O23" s="231"/>
      <c r="P23" s="231"/>
    </row>
    <row r="24" spans="1:16" x14ac:dyDescent="0.4">
      <c r="A24" s="238"/>
      <c r="B24" s="227" t="s">
        <v>8</v>
      </c>
      <c r="C24" s="228">
        <v>20</v>
      </c>
      <c r="D24" s="229">
        <v>60</v>
      </c>
      <c r="E24" s="229">
        <v>100</v>
      </c>
      <c r="F24" s="229">
        <v>230</v>
      </c>
      <c r="G24" s="229">
        <v>310</v>
      </c>
      <c r="H24" s="229">
        <v>380</v>
      </c>
      <c r="I24" s="229">
        <v>440</v>
      </c>
      <c r="J24" s="228">
        <v>474</v>
      </c>
      <c r="K24" s="232">
        <v>572</v>
      </c>
      <c r="L24" s="232">
        <v>1120</v>
      </c>
      <c r="M24" s="19"/>
      <c r="N24" s="231"/>
      <c r="O24" s="231"/>
      <c r="P24" s="231"/>
    </row>
    <row r="25" spans="1:16" x14ac:dyDescent="0.4">
      <c r="A25" s="238"/>
      <c r="B25" s="227" t="s">
        <v>22</v>
      </c>
      <c r="C25" s="228">
        <f t="shared" ref="C25:J25" si="10">SUM(C23:C24)</f>
        <v>50</v>
      </c>
      <c r="D25" s="229">
        <f t="shared" si="10"/>
        <v>130</v>
      </c>
      <c r="E25" s="229">
        <f t="shared" si="10"/>
        <v>210</v>
      </c>
      <c r="F25" s="229">
        <f t="shared" si="10"/>
        <v>440</v>
      </c>
      <c r="G25" s="229">
        <f t="shared" si="10"/>
        <v>570</v>
      </c>
      <c r="H25" s="229">
        <f t="shared" si="10"/>
        <v>700</v>
      </c>
      <c r="I25" s="229">
        <f t="shared" si="10"/>
        <v>800</v>
      </c>
      <c r="J25" s="228">
        <f t="shared" si="10"/>
        <v>863</v>
      </c>
      <c r="K25" s="232">
        <v>1029</v>
      </c>
      <c r="L25" s="232">
        <v>2076</v>
      </c>
      <c r="M25" s="19"/>
      <c r="N25" s="231"/>
      <c r="O25" s="231"/>
      <c r="P25" s="231"/>
    </row>
    <row r="26" spans="1:16" x14ac:dyDescent="0.4">
      <c r="A26" s="239"/>
      <c r="B26" s="227" t="s">
        <v>829</v>
      </c>
      <c r="C26" s="230">
        <f>C25/$L$25</f>
        <v>2.4084778420038536E-2</v>
      </c>
      <c r="D26" s="230">
        <f t="shared" ref="D26:K26" si="11">D25/$L$25</f>
        <v>6.2620423892100194E-2</v>
      </c>
      <c r="E26" s="230">
        <f t="shared" si="11"/>
        <v>0.10115606936416185</v>
      </c>
      <c r="F26" s="230">
        <f t="shared" si="11"/>
        <v>0.2119460500963391</v>
      </c>
      <c r="G26" s="230">
        <f t="shared" si="11"/>
        <v>0.27456647398843931</v>
      </c>
      <c r="H26" s="230">
        <f t="shared" si="11"/>
        <v>0.33718689788053952</v>
      </c>
      <c r="I26" s="230">
        <f t="shared" si="11"/>
        <v>0.38535645472061658</v>
      </c>
      <c r="J26" s="230">
        <f t="shared" si="11"/>
        <v>0.41570327552986513</v>
      </c>
      <c r="K26" s="233">
        <f t="shared" si="11"/>
        <v>0.49566473988439308</v>
      </c>
      <c r="L26" s="232"/>
      <c r="M26" s="19"/>
      <c r="N26" s="231"/>
      <c r="O26" s="231"/>
      <c r="P26" s="231"/>
    </row>
    <row r="27" spans="1:16" x14ac:dyDescent="0.4">
      <c r="A27" s="237" t="s">
        <v>835</v>
      </c>
      <c r="B27" s="227" t="s">
        <v>16</v>
      </c>
      <c r="C27" s="228">
        <v>60</v>
      </c>
      <c r="D27" s="229">
        <v>120</v>
      </c>
      <c r="E27" s="229">
        <v>210</v>
      </c>
      <c r="F27" s="229">
        <v>380</v>
      </c>
      <c r="G27" s="229">
        <v>480</v>
      </c>
      <c r="H27" s="229">
        <v>560</v>
      </c>
      <c r="I27" s="229">
        <v>620</v>
      </c>
      <c r="J27" s="228">
        <v>650</v>
      </c>
      <c r="K27" s="232">
        <v>785</v>
      </c>
      <c r="L27" s="232">
        <v>1659</v>
      </c>
      <c r="M27" s="19"/>
      <c r="N27" s="231"/>
      <c r="O27" s="231"/>
      <c r="P27" s="231"/>
    </row>
    <row r="28" spans="1:16" x14ac:dyDescent="0.4">
      <c r="A28" s="238"/>
      <c r="B28" s="227" t="s">
        <v>8</v>
      </c>
      <c r="C28" s="228">
        <v>40</v>
      </c>
      <c r="D28" s="229">
        <v>90</v>
      </c>
      <c r="E28" s="229">
        <v>200</v>
      </c>
      <c r="F28" s="229">
        <v>410</v>
      </c>
      <c r="G28" s="229">
        <v>530</v>
      </c>
      <c r="H28" s="229">
        <v>630</v>
      </c>
      <c r="I28" s="229">
        <v>710</v>
      </c>
      <c r="J28" s="228">
        <v>756</v>
      </c>
      <c r="K28" s="232">
        <v>944</v>
      </c>
      <c r="L28" s="232">
        <v>1973</v>
      </c>
      <c r="M28" s="19"/>
      <c r="N28" s="231"/>
      <c r="O28" s="231"/>
      <c r="P28" s="231"/>
    </row>
    <row r="29" spans="1:16" x14ac:dyDescent="0.4">
      <c r="A29" s="238"/>
      <c r="B29" s="227" t="s">
        <v>22</v>
      </c>
      <c r="C29" s="228">
        <f t="shared" ref="C29:J29" si="12">SUM(C27:C28)</f>
        <v>100</v>
      </c>
      <c r="D29" s="229">
        <f t="shared" si="12"/>
        <v>210</v>
      </c>
      <c r="E29" s="229">
        <f t="shared" si="12"/>
        <v>410</v>
      </c>
      <c r="F29" s="229">
        <f t="shared" si="12"/>
        <v>790</v>
      </c>
      <c r="G29" s="229">
        <f t="shared" si="12"/>
        <v>1010</v>
      </c>
      <c r="H29" s="229">
        <f t="shared" si="12"/>
        <v>1190</v>
      </c>
      <c r="I29" s="229">
        <f t="shared" si="12"/>
        <v>1330</v>
      </c>
      <c r="J29" s="228">
        <f t="shared" si="12"/>
        <v>1406</v>
      </c>
      <c r="K29" s="232">
        <v>1729</v>
      </c>
      <c r="L29" s="232">
        <v>3632</v>
      </c>
      <c r="M29" s="19"/>
      <c r="N29" s="231"/>
      <c r="O29" s="231"/>
      <c r="P29" s="231"/>
    </row>
    <row r="30" spans="1:16" x14ac:dyDescent="0.4">
      <c r="A30" s="239"/>
      <c r="B30" s="227" t="s">
        <v>829</v>
      </c>
      <c r="C30" s="230">
        <f>C29/$L$29</f>
        <v>2.7533039647577091E-2</v>
      </c>
      <c r="D30" s="230">
        <f t="shared" ref="D30:K30" si="13">D29/$L$29</f>
        <v>5.7819383259911893E-2</v>
      </c>
      <c r="E30" s="230">
        <f t="shared" si="13"/>
        <v>0.11288546255506608</v>
      </c>
      <c r="F30" s="230">
        <f t="shared" si="13"/>
        <v>0.21751101321585903</v>
      </c>
      <c r="G30" s="230">
        <f t="shared" si="13"/>
        <v>0.27808370044052866</v>
      </c>
      <c r="H30" s="230">
        <f t="shared" si="13"/>
        <v>0.32764317180616742</v>
      </c>
      <c r="I30" s="230">
        <f t="shared" si="13"/>
        <v>0.36618942731277532</v>
      </c>
      <c r="J30" s="230">
        <f t="shared" si="13"/>
        <v>0.3871145374449339</v>
      </c>
      <c r="K30" s="233">
        <f t="shared" si="13"/>
        <v>0.47604625550660795</v>
      </c>
      <c r="L30" s="232"/>
      <c r="M30" s="19"/>
      <c r="N30" s="231"/>
      <c r="O30" s="231"/>
      <c r="P30" s="231"/>
    </row>
    <row r="31" spans="1:16" x14ac:dyDescent="0.4">
      <c r="A31" s="237" t="s">
        <v>836</v>
      </c>
      <c r="B31" s="227" t="s">
        <v>16</v>
      </c>
      <c r="C31" s="228">
        <v>50</v>
      </c>
      <c r="D31" s="229">
        <v>120</v>
      </c>
      <c r="E31" s="229">
        <v>200</v>
      </c>
      <c r="F31" s="229">
        <v>440</v>
      </c>
      <c r="G31" s="229">
        <v>580</v>
      </c>
      <c r="H31" s="229">
        <v>700</v>
      </c>
      <c r="I31" s="229">
        <v>790</v>
      </c>
      <c r="J31" s="228">
        <v>827</v>
      </c>
      <c r="K31" s="232">
        <v>1196</v>
      </c>
      <c r="L31" s="232">
        <v>2379</v>
      </c>
      <c r="M31" s="19"/>
      <c r="N31" s="231"/>
      <c r="O31" s="231"/>
      <c r="P31" s="231"/>
    </row>
    <row r="32" spans="1:16" x14ac:dyDescent="0.4">
      <c r="A32" s="238"/>
      <c r="B32" s="227" t="s">
        <v>8</v>
      </c>
      <c r="C32" s="228">
        <v>40</v>
      </c>
      <c r="D32" s="229">
        <v>90</v>
      </c>
      <c r="E32" s="229">
        <v>200</v>
      </c>
      <c r="F32" s="229">
        <v>440</v>
      </c>
      <c r="G32" s="229">
        <v>620</v>
      </c>
      <c r="H32" s="229">
        <v>820</v>
      </c>
      <c r="I32" s="229">
        <v>940</v>
      </c>
      <c r="J32" s="228">
        <v>997</v>
      </c>
      <c r="K32" s="232">
        <v>1563</v>
      </c>
      <c r="L32" s="232">
        <v>3088</v>
      </c>
      <c r="M32" s="19"/>
      <c r="N32" s="231"/>
      <c r="O32" s="231"/>
      <c r="P32" s="231"/>
    </row>
    <row r="33" spans="1:16" x14ac:dyDescent="0.4">
      <c r="A33" s="238"/>
      <c r="B33" s="227" t="s">
        <v>22</v>
      </c>
      <c r="C33" s="228">
        <f t="shared" ref="C33:J33" si="14">SUM(C31:C32)</f>
        <v>90</v>
      </c>
      <c r="D33" s="229">
        <f t="shared" si="14"/>
        <v>210</v>
      </c>
      <c r="E33" s="229">
        <f t="shared" si="14"/>
        <v>400</v>
      </c>
      <c r="F33" s="229">
        <f t="shared" si="14"/>
        <v>880</v>
      </c>
      <c r="G33" s="229">
        <f t="shared" si="14"/>
        <v>1200</v>
      </c>
      <c r="H33" s="229">
        <f t="shared" si="14"/>
        <v>1520</v>
      </c>
      <c r="I33" s="229">
        <f t="shared" si="14"/>
        <v>1730</v>
      </c>
      <c r="J33" s="228">
        <f t="shared" si="14"/>
        <v>1824</v>
      </c>
      <c r="K33" s="232">
        <v>2759</v>
      </c>
      <c r="L33" s="232">
        <v>5467</v>
      </c>
      <c r="M33" s="19"/>
      <c r="N33" s="231"/>
      <c r="O33" s="231"/>
      <c r="P33" s="231"/>
    </row>
    <row r="34" spans="1:16" x14ac:dyDescent="0.4">
      <c r="A34" s="239"/>
      <c r="B34" s="227" t="s">
        <v>829</v>
      </c>
      <c r="C34" s="230">
        <f>C33/$L$33</f>
        <v>1.6462410828608012E-2</v>
      </c>
      <c r="D34" s="230">
        <f t="shared" ref="D34:K34" si="15">D33/$L$33</f>
        <v>3.8412291933418691E-2</v>
      </c>
      <c r="E34" s="230">
        <f t="shared" si="15"/>
        <v>7.3166270349368942E-2</v>
      </c>
      <c r="F34" s="230">
        <f t="shared" si="15"/>
        <v>0.16096579476861167</v>
      </c>
      <c r="G34" s="230">
        <f t="shared" si="15"/>
        <v>0.21949881104810681</v>
      </c>
      <c r="H34" s="230">
        <f t="shared" si="15"/>
        <v>0.27803182732760195</v>
      </c>
      <c r="I34" s="230">
        <f t="shared" si="15"/>
        <v>0.31644411926102067</v>
      </c>
      <c r="J34" s="230">
        <f t="shared" si="15"/>
        <v>0.33363819279312235</v>
      </c>
      <c r="K34" s="233">
        <f t="shared" si="15"/>
        <v>0.50466434973477226</v>
      </c>
      <c r="L34" s="232"/>
      <c r="M34" s="19"/>
      <c r="N34" s="231"/>
      <c r="O34" s="231"/>
      <c r="P34" s="231"/>
    </row>
    <row r="35" spans="1:16" x14ac:dyDescent="0.4">
      <c r="A35" s="237" t="s">
        <v>837</v>
      </c>
      <c r="B35" s="227" t="s">
        <v>16</v>
      </c>
      <c r="C35" s="228">
        <v>20</v>
      </c>
      <c r="D35" s="229">
        <v>50</v>
      </c>
      <c r="E35" s="229">
        <v>110</v>
      </c>
      <c r="F35" s="229">
        <v>220</v>
      </c>
      <c r="G35" s="229">
        <v>280</v>
      </c>
      <c r="H35" s="229">
        <v>340</v>
      </c>
      <c r="I35" s="229">
        <v>380</v>
      </c>
      <c r="J35" s="228">
        <v>413</v>
      </c>
      <c r="K35" s="232">
        <v>565</v>
      </c>
      <c r="L35" s="232">
        <v>1186</v>
      </c>
      <c r="M35" s="19"/>
      <c r="N35" s="231"/>
      <c r="O35" s="231"/>
      <c r="P35" s="231"/>
    </row>
    <row r="36" spans="1:16" x14ac:dyDescent="0.4">
      <c r="A36" s="238"/>
      <c r="B36" s="227" t="s">
        <v>8</v>
      </c>
      <c r="C36" s="228">
        <v>20</v>
      </c>
      <c r="D36" s="229">
        <v>50</v>
      </c>
      <c r="E36" s="229">
        <v>110</v>
      </c>
      <c r="F36" s="229">
        <v>250</v>
      </c>
      <c r="G36" s="229">
        <v>330</v>
      </c>
      <c r="H36" s="229">
        <v>400</v>
      </c>
      <c r="I36" s="229">
        <v>470</v>
      </c>
      <c r="J36" s="228">
        <v>489</v>
      </c>
      <c r="K36" s="232">
        <v>690</v>
      </c>
      <c r="L36" s="232">
        <v>1472</v>
      </c>
      <c r="M36" s="19"/>
      <c r="N36" s="231"/>
      <c r="O36" s="231"/>
      <c r="P36" s="231"/>
    </row>
    <row r="37" spans="1:16" x14ac:dyDescent="0.4">
      <c r="A37" s="238"/>
      <c r="B37" s="227" t="s">
        <v>22</v>
      </c>
      <c r="C37" s="228">
        <f t="shared" ref="C37:J37" si="16">SUM(C35:C36)</f>
        <v>40</v>
      </c>
      <c r="D37" s="229">
        <f t="shared" si="16"/>
        <v>100</v>
      </c>
      <c r="E37" s="229">
        <f t="shared" si="16"/>
        <v>220</v>
      </c>
      <c r="F37" s="229">
        <f t="shared" si="16"/>
        <v>470</v>
      </c>
      <c r="G37" s="229">
        <f t="shared" si="16"/>
        <v>610</v>
      </c>
      <c r="H37" s="229">
        <f t="shared" si="16"/>
        <v>740</v>
      </c>
      <c r="I37" s="229">
        <f t="shared" si="16"/>
        <v>850</v>
      </c>
      <c r="J37" s="228">
        <f t="shared" si="16"/>
        <v>902</v>
      </c>
      <c r="K37" s="232">
        <v>1255</v>
      </c>
      <c r="L37" s="232">
        <v>2658</v>
      </c>
      <c r="M37" s="19"/>
      <c r="N37" s="231"/>
      <c r="O37" s="231"/>
      <c r="P37" s="231"/>
    </row>
    <row r="38" spans="1:16" x14ac:dyDescent="0.4">
      <c r="A38" s="239"/>
      <c r="B38" s="227" t="s">
        <v>829</v>
      </c>
      <c r="C38" s="230">
        <f>C37/$L$37</f>
        <v>1.5048908954100828E-2</v>
      </c>
      <c r="D38" s="230">
        <f t="shared" ref="D38:K38" si="17">D37/$L$37</f>
        <v>3.7622272385252072E-2</v>
      </c>
      <c r="E38" s="230">
        <f t="shared" si="17"/>
        <v>8.2768999247554556E-2</v>
      </c>
      <c r="F38" s="230">
        <f t="shared" si="17"/>
        <v>0.17682468021068473</v>
      </c>
      <c r="G38" s="230">
        <f t="shared" si="17"/>
        <v>0.22949586155003762</v>
      </c>
      <c r="H38" s="230">
        <f t="shared" si="17"/>
        <v>0.27840481565086533</v>
      </c>
      <c r="I38" s="230">
        <f t="shared" si="17"/>
        <v>0.3197893152746426</v>
      </c>
      <c r="J38" s="230">
        <f t="shared" si="17"/>
        <v>0.33935289691497367</v>
      </c>
      <c r="K38" s="233">
        <f t="shared" si="17"/>
        <v>0.47215951843491349</v>
      </c>
      <c r="L38" s="232"/>
      <c r="M38" s="19"/>
      <c r="N38" s="231"/>
      <c r="O38" s="231"/>
      <c r="P38" s="231"/>
    </row>
    <row r="39" spans="1:16" x14ac:dyDescent="0.4">
      <c r="A39" s="237" t="s">
        <v>838</v>
      </c>
      <c r="B39" s="227" t="s">
        <v>16</v>
      </c>
      <c r="C39" s="228">
        <v>50</v>
      </c>
      <c r="D39" s="229">
        <v>100</v>
      </c>
      <c r="E39" s="229">
        <v>160</v>
      </c>
      <c r="F39" s="229">
        <v>320</v>
      </c>
      <c r="G39" s="229">
        <v>390</v>
      </c>
      <c r="H39" s="229">
        <v>480</v>
      </c>
      <c r="I39" s="229">
        <v>550</v>
      </c>
      <c r="J39" s="228">
        <v>588</v>
      </c>
      <c r="K39" s="232">
        <v>821</v>
      </c>
      <c r="L39" s="232">
        <v>1739</v>
      </c>
      <c r="M39" s="19"/>
      <c r="N39" s="231"/>
      <c r="O39" s="231"/>
      <c r="P39" s="231"/>
    </row>
    <row r="40" spans="1:16" x14ac:dyDescent="0.4">
      <c r="A40" s="238"/>
      <c r="B40" s="227" t="s">
        <v>8</v>
      </c>
      <c r="C40" s="228">
        <v>50</v>
      </c>
      <c r="D40" s="229">
        <v>100</v>
      </c>
      <c r="E40" s="229">
        <v>180</v>
      </c>
      <c r="F40" s="229">
        <v>370</v>
      </c>
      <c r="G40" s="229">
        <v>460</v>
      </c>
      <c r="H40" s="229">
        <v>560</v>
      </c>
      <c r="I40" s="229">
        <v>640</v>
      </c>
      <c r="J40" s="228">
        <v>695</v>
      </c>
      <c r="K40" s="232">
        <v>1002</v>
      </c>
      <c r="L40" s="232">
        <v>2079</v>
      </c>
      <c r="M40" s="19"/>
      <c r="N40" s="231"/>
      <c r="O40" s="231"/>
      <c r="P40" s="231"/>
    </row>
    <row r="41" spans="1:16" x14ac:dyDescent="0.4">
      <c r="A41" s="238"/>
      <c r="B41" s="227" t="s">
        <v>22</v>
      </c>
      <c r="C41" s="228">
        <f t="shared" ref="C41:J41" si="18">SUM(C39:C40)</f>
        <v>100</v>
      </c>
      <c r="D41" s="229">
        <f t="shared" si="18"/>
        <v>200</v>
      </c>
      <c r="E41" s="229">
        <f t="shared" si="18"/>
        <v>340</v>
      </c>
      <c r="F41" s="229">
        <f t="shared" si="18"/>
        <v>690</v>
      </c>
      <c r="G41" s="229">
        <f t="shared" si="18"/>
        <v>850</v>
      </c>
      <c r="H41" s="229">
        <f t="shared" si="18"/>
        <v>1040</v>
      </c>
      <c r="I41" s="229">
        <f t="shared" si="18"/>
        <v>1190</v>
      </c>
      <c r="J41" s="228">
        <f t="shared" si="18"/>
        <v>1283</v>
      </c>
      <c r="K41" s="232">
        <v>1823</v>
      </c>
      <c r="L41" s="232">
        <v>3818</v>
      </c>
      <c r="M41" s="19"/>
      <c r="N41" s="231"/>
      <c r="O41" s="231"/>
      <c r="P41" s="231"/>
    </row>
    <row r="42" spans="1:16" x14ac:dyDescent="0.4">
      <c r="A42" s="239"/>
      <c r="B42" s="227" t="s">
        <v>829</v>
      </c>
      <c r="C42" s="230">
        <f>C41/$L$41</f>
        <v>2.6191723415400735E-2</v>
      </c>
      <c r="D42" s="230">
        <f t="shared" ref="D42:K42" si="19">D41/$L$41</f>
        <v>5.2383446830801469E-2</v>
      </c>
      <c r="E42" s="230">
        <f t="shared" si="19"/>
        <v>8.9051859612362491E-2</v>
      </c>
      <c r="F42" s="230">
        <f t="shared" si="19"/>
        <v>0.18072289156626506</v>
      </c>
      <c r="G42" s="230">
        <f t="shared" si="19"/>
        <v>0.22262964903090623</v>
      </c>
      <c r="H42" s="230">
        <f t="shared" si="19"/>
        <v>0.27239392352016761</v>
      </c>
      <c r="I42" s="230">
        <f t="shared" si="19"/>
        <v>0.31168150864326871</v>
      </c>
      <c r="J42" s="230">
        <f t="shared" si="19"/>
        <v>0.33603981141959138</v>
      </c>
      <c r="K42" s="233">
        <f t="shared" si="19"/>
        <v>0.47747511786275537</v>
      </c>
      <c r="L42" s="232"/>
      <c r="M42" s="19"/>
      <c r="N42" s="231"/>
      <c r="O42" s="231"/>
      <c r="P42" s="231"/>
    </row>
    <row r="43" spans="1:16" x14ac:dyDescent="0.4">
      <c r="A43" s="237" t="s">
        <v>839</v>
      </c>
      <c r="B43" s="227" t="s">
        <v>16</v>
      </c>
      <c r="C43" s="228">
        <v>40</v>
      </c>
      <c r="D43" s="229">
        <v>90</v>
      </c>
      <c r="E43" s="229">
        <v>120</v>
      </c>
      <c r="F43" s="229">
        <v>220</v>
      </c>
      <c r="G43" s="229">
        <v>270</v>
      </c>
      <c r="H43" s="229">
        <v>330</v>
      </c>
      <c r="I43" s="229">
        <v>380</v>
      </c>
      <c r="J43" s="228">
        <v>406</v>
      </c>
      <c r="K43" s="232">
        <v>530</v>
      </c>
      <c r="L43" s="232">
        <v>1165</v>
      </c>
      <c r="M43" s="19"/>
      <c r="N43" s="231"/>
      <c r="O43" s="231"/>
      <c r="P43" s="231"/>
    </row>
    <row r="44" spans="1:16" x14ac:dyDescent="0.4">
      <c r="A44" s="238"/>
      <c r="B44" s="227" t="s">
        <v>8</v>
      </c>
      <c r="C44" s="228">
        <v>30</v>
      </c>
      <c r="D44" s="229">
        <v>80</v>
      </c>
      <c r="E44" s="229">
        <v>120</v>
      </c>
      <c r="F44" s="229">
        <v>240</v>
      </c>
      <c r="G44" s="229">
        <v>310</v>
      </c>
      <c r="H44" s="229">
        <v>410</v>
      </c>
      <c r="I44" s="229">
        <v>460</v>
      </c>
      <c r="J44" s="228">
        <v>494</v>
      </c>
      <c r="K44" s="232">
        <v>694</v>
      </c>
      <c r="L44" s="232">
        <v>1461</v>
      </c>
      <c r="M44" s="19"/>
      <c r="N44" s="231"/>
      <c r="O44" s="231"/>
      <c r="P44" s="231"/>
    </row>
    <row r="45" spans="1:16" x14ac:dyDescent="0.4">
      <c r="A45" s="238"/>
      <c r="B45" s="227" t="s">
        <v>22</v>
      </c>
      <c r="C45" s="228">
        <f t="shared" ref="C45:J45" si="20">SUM(C43:C44)</f>
        <v>70</v>
      </c>
      <c r="D45" s="229">
        <f t="shared" si="20"/>
        <v>170</v>
      </c>
      <c r="E45" s="229">
        <f t="shared" si="20"/>
        <v>240</v>
      </c>
      <c r="F45" s="229">
        <f t="shared" si="20"/>
        <v>460</v>
      </c>
      <c r="G45" s="229">
        <f t="shared" si="20"/>
        <v>580</v>
      </c>
      <c r="H45" s="229">
        <f t="shared" si="20"/>
        <v>740</v>
      </c>
      <c r="I45" s="229">
        <f t="shared" si="20"/>
        <v>840</v>
      </c>
      <c r="J45" s="228">
        <f t="shared" si="20"/>
        <v>900</v>
      </c>
      <c r="K45" s="232">
        <v>1224</v>
      </c>
      <c r="L45" s="232">
        <v>2626</v>
      </c>
      <c r="M45" s="19"/>
      <c r="N45" s="231"/>
      <c r="O45" s="231"/>
      <c r="P45" s="231"/>
    </row>
    <row r="46" spans="1:16" x14ac:dyDescent="0.4">
      <c r="A46" s="239"/>
      <c r="B46" s="227" t="s">
        <v>829</v>
      </c>
      <c r="C46" s="230">
        <f>C45/$L$45</f>
        <v>2.6656511805026657E-2</v>
      </c>
      <c r="D46" s="230">
        <f t="shared" ref="D46:K46" si="21">D45/$L$45</f>
        <v>6.4737242955064736E-2</v>
      </c>
      <c r="E46" s="230">
        <f t="shared" si="21"/>
        <v>9.13937547600914E-2</v>
      </c>
      <c r="F46" s="230">
        <f t="shared" si="21"/>
        <v>0.17517136329017516</v>
      </c>
      <c r="G46" s="230">
        <f t="shared" si="21"/>
        <v>0.22086824067022087</v>
      </c>
      <c r="H46" s="230">
        <f t="shared" si="21"/>
        <v>0.28179741051028179</v>
      </c>
      <c r="I46" s="230">
        <f t="shared" si="21"/>
        <v>0.31987814166031986</v>
      </c>
      <c r="J46" s="230">
        <f t="shared" si="21"/>
        <v>0.3427265803503427</v>
      </c>
      <c r="K46" s="233">
        <f t="shared" si="21"/>
        <v>0.4661081492764661</v>
      </c>
      <c r="L46" s="232"/>
      <c r="M46" s="19"/>
      <c r="N46" s="231"/>
      <c r="O46" s="231"/>
      <c r="P46" s="231"/>
    </row>
    <row r="47" spans="1:16" x14ac:dyDescent="0.4">
      <c r="A47" s="237" t="s">
        <v>840</v>
      </c>
      <c r="B47" s="227" t="s">
        <v>16</v>
      </c>
      <c r="C47" s="228">
        <v>30</v>
      </c>
      <c r="D47" s="229">
        <v>70</v>
      </c>
      <c r="E47" s="229">
        <v>120</v>
      </c>
      <c r="F47" s="229">
        <v>200</v>
      </c>
      <c r="G47" s="229">
        <v>250</v>
      </c>
      <c r="H47" s="229">
        <v>300</v>
      </c>
      <c r="I47" s="229">
        <v>350</v>
      </c>
      <c r="J47" s="228">
        <v>381</v>
      </c>
      <c r="K47" s="232">
        <v>505</v>
      </c>
      <c r="L47" s="232">
        <v>1168</v>
      </c>
      <c r="N47" s="231"/>
      <c r="O47" s="231"/>
      <c r="P47" s="231"/>
    </row>
    <row r="48" spans="1:16" x14ac:dyDescent="0.4">
      <c r="A48" s="238"/>
      <c r="B48" s="227" t="s">
        <v>8</v>
      </c>
      <c r="C48" s="228">
        <v>30</v>
      </c>
      <c r="D48" s="229">
        <v>70</v>
      </c>
      <c r="E48" s="229">
        <v>140</v>
      </c>
      <c r="F48" s="229">
        <v>230</v>
      </c>
      <c r="G48" s="229">
        <v>290</v>
      </c>
      <c r="H48" s="229">
        <v>350</v>
      </c>
      <c r="I48" s="229">
        <v>410</v>
      </c>
      <c r="J48" s="228">
        <v>451</v>
      </c>
      <c r="K48" s="232">
        <v>622</v>
      </c>
      <c r="L48" s="232">
        <v>1437</v>
      </c>
    </row>
    <row r="49" spans="1:12" x14ac:dyDescent="0.4">
      <c r="A49" s="238"/>
      <c r="B49" s="227" t="s">
        <v>22</v>
      </c>
      <c r="C49" s="228">
        <f t="shared" ref="C49:J49" si="22">SUM(C47:C48)</f>
        <v>60</v>
      </c>
      <c r="D49" s="229">
        <f t="shared" si="22"/>
        <v>140</v>
      </c>
      <c r="E49" s="229">
        <f t="shared" si="22"/>
        <v>260</v>
      </c>
      <c r="F49" s="229">
        <f t="shared" si="22"/>
        <v>430</v>
      </c>
      <c r="G49" s="229">
        <f t="shared" si="22"/>
        <v>540</v>
      </c>
      <c r="H49" s="229">
        <f t="shared" si="22"/>
        <v>650</v>
      </c>
      <c r="I49" s="229">
        <f t="shared" si="22"/>
        <v>760</v>
      </c>
      <c r="J49" s="228">
        <f t="shared" si="22"/>
        <v>832</v>
      </c>
      <c r="K49" s="232">
        <v>1127</v>
      </c>
      <c r="L49" s="232">
        <v>2605</v>
      </c>
    </row>
    <row r="50" spans="1:12" x14ac:dyDescent="0.4">
      <c r="A50" s="239"/>
      <c r="B50" s="227" t="s">
        <v>829</v>
      </c>
      <c r="C50" s="230">
        <f>C49/$L$49</f>
        <v>2.3032629558541268E-2</v>
      </c>
      <c r="D50" s="230">
        <f t="shared" ref="D50:K50" si="23">D49/$L$49</f>
        <v>5.3742802303262956E-2</v>
      </c>
      <c r="E50" s="230">
        <f t="shared" si="23"/>
        <v>9.9808061420345484E-2</v>
      </c>
      <c r="F50" s="230">
        <f t="shared" si="23"/>
        <v>0.16506717850287908</v>
      </c>
      <c r="G50" s="230">
        <f t="shared" si="23"/>
        <v>0.20729366602687141</v>
      </c>
      <c r="H50" s="230">
        <f t="shared" si="23"/>
        <v>0.24952015355086371</v>
      </c>
      <c r="I50" s="230">
        <f t="shared" si="23"/>
        <v>0.29174664107485604</v>
      </c>
      <c r="J50" s="230">
        <f t="shared" si="23"/>
        <v>0.31938579654510557</v>
      </c>
      <c r="K50" s="233">
        <f t="shared" si="23"/>
        <v>0.43262955854126678</v>
      </c>
      <c r="L50" s="232"/>
    </row>
    <row r="51" spans="1:12" x14ac:dyDescent="0.4">
      <c r="A51" s="237" t="s">
        <v>841</v>
      </c>
      <c r="B51" s="227" t="s">
        <v>16</v>
      </c>
      <c r="C51" s="228">
        <v>40</v>
      </c>
      <c r="D51" s="229">
        <v>80</v>
      </c>
      <c r="E51" s="229">
        <v>110</v>
      </c>
      <c r="F51" s="229">
        <v>190</v>
      </c>
      <c r="G51" s="229">
        <v>230</v>
      </c>
      <c r="H51" s="229">
        <v>290</v>
      </c>
      <c r="I51" s="229">
        <v>330</v>
      </c>
      <c r="J51" s="228">
        <v>345</v>
      </c>
      <c r="K51" s="232">
        <v>468</v>
      </c>
      <c r="L51" s="232">
        <v>1195</v>
      </c>
    </row>
    <row r="52" spans="1:12" x14ac:dyDescent="0.4">
      <c r="A52" s="238"/>
      <c r="B52" s="227" t="s">
        <v>8</v>
      </c>
      <c r="C52" s="228">
        <v>40</v>
      </c>
      <c r="D52" s="229">
        <v>80</v>
      </c>
      <c r="E52" s="229">
        <v>110</v>
      </c>
      <c r="F52" s="229">
        <v>210</v>
      </c>
      <c r="G52" s="229">
        <v>250</v>
      </c>
      <c r="H52" s="229">
        <v>320</v>
      </c>
      <c r="I52" s="229">
        <v>370</v>
      </c>
      <c r="J52" s="228">
        <v>387</v>
      </c>
      <c r="K52" s="232">
        <v>539</v>
      </c>
      <c r="L52" s="232">
        <v>1356</v>
      </c>
    </row>
    <row r="53" spans="1:12" x14ac:dyDescent="0.4">
      <c r="A53" s="238"/>
      <c r="B53" s="227" t="s">
        <v>22</v>
      </c>
      <c r="C53" s="228">
        <f t="shared" ref="C53:J53" si="24">SUM(C51:C52)</f>
        <v>80</v>
      </c>
      <c r="D53" s="229">
        <f t="shared" si="24"/>
        <v>160</v>
      </c>
      <c r="E53" s="229">
        <f t="shared" si="24"/>
        <v>220</v>
      </c>
      <c r="F53" s="229">
        <f t="shared" si="24"/>
        <v>400</v>
      </c>
      <c r="G53" s="229">
        <f t="shared" si="24"/>
        <v>480</v>
      </c>
      <c r="H53" s="229">
        <f t="shared" si="24"/>
        <v>610</v>
      </c>
      <c r="I53" s="229">
        <f t="shared" si="24"/>
        <v>700</v>
      </c>
      <c r="J53" s="228">
        <f t="shared" si="24"/>
        <v>732</v>
      </c>
      <c r="K53" s="232">
        <v>1007</v>
      </c>
      <c r="L53" s="232">
        <v>2551</v>
      </c>
    </row>
    <row r="54" spans="1:12" x14ac:dyDescent="0.4">
      <c r="A54" s="239"/>
      <c r="B54" s="227" t="s">
        <v>829</v>
      </c>
      <c r="C54" s="230">
        <f>C53/$L$53</f>
        <v>3.1360250882007057E-2</v>
      </c>
      <c r="D54" s="230">
        <f t="shared" ref="D54:K54" si="25">D53/$L$53</f>
        <v>6.2720501764014114E-2</v>
      </c>
      <c r="E54" s="230">
        <f t="shared" si="25"/>
        <v>8.6240689925519406E-2</v>
      </c>
      <c r="F54" s="230">
        <f t="shared" si="25"/>
        <v>0.15680125441003528</v>
      </c>
      <c r="G54" s="230">
        <f t="shared" si="25"/>
        <v>0.18816150529204234</v>
      </c>
      <c r="H54" s="230">
        <f t="shared" si="25"/>
        <v>0.2391219129753038</v>
      </c>
      <c r="I54" s="230">
        <f t="shared" si="25"/>
        <v>0.27440219521756176</v>
      </c>
      <c r="J54" s="230">
        <f t="shared" si="25"/>
        <v>0.28694629557036455</v>
      </c>
      <c r="K54" s="233">
        <f t="shared" si="25"/>
        <v>0.39474715797726384</v>
      </c>
      <c r="L54" s="232"/>
    </row>
    <row r="55" spans="1:12" x14ac:dyDescent="0.4">
      <c r="A55" s="237" t="s">
        <v>842</v>
      </c>
      <c r="B55" s="227" t="s">
        <v>16</v>
      </c>
      <c r="C55" s="228">
        <v>50</v>
      </c>
      <c r="D55" s="229">
        <v>90</v>
      </c>
      <c r="E55" s="229">
        <v>150</v>
      </c>
      <c r="F55" s="229">
        <v>250</v>
      </c>
      <c r="G55" s="229">
        <v>310</v>
      </c>
      <c r="H55" s="229">
        <v>350</v>
      </c>
      <c r="I55" s="229">
        <v>400</v>
      </c>
      <c r="J55" s="228">
        <v>426</v>
      </c>
      <c r="K55" s="232">
        <v>525</v>
      </c>
      <c r="L55" s="232">
        <v>1167</v>
      </c>
    </row>
    <row r="56" spans="1:12" x14ac:dyDescent="0.4">
      <c r="A56" s="238"/>
      <c r="B56" s="227" t="s">
        <v>8</v>
      </c>
      <c r="C56" s="228">
        <v>20</v>
      </c>
      <c r="D56" s="229">
        <v>60</v>
      </c>
      <c r="E56" s="229">
        <v>130</v>
      </c>
      <c r="F56" s="229">
        <v>250</v>
      </c>
      <c r="G56" s="229">
        <v>300</v>
      </c>
      <c r="H56" s="229">
        <v>370</v>
      </c>
      <c r="I56" s="229">
        <v>420</v>
      </c>
      <c r="J56" s="228">
        <v>448</v>
      </c>
      <c r="K56" s="232">
        <v>594</v>
      </c>
      <c r="L56" s="232">
        <v>1428</v>
      </c>
    </row>
    <row r="57" spans="1:12" x14ac:dyDescent="0.4">
      <c r="A57" s="238"/>
      <c r="B57" s="227" t="s">
        <v>22</v>
      </c>
      <c r="C57" s="228">
        <f t="shared" ref="C57:J57" si="26">SUM(C55:C56)</f>
        <v>70</v>
      </c>
      <c r="D57" s="229">
        <f t="shared" si="26"/>
        <v>150</v>
      </c>
      <c r="E57" s="229">
        <f t="shared" si="26"/>
        <v>280</v>
      </c>
      <c r="F57" s="229">
        <f t="shared" si="26"/>
        <v>500</v>
      </c>
      <c r="G57" s="229">
        <f t="shared" si="26"/>
        <v>610</v>
      </c>
      <c r="H57" s="229">
        <f t="shared" si="26"/>
        <v>720</v>
      </c>
      <c r="I57" s="229">
        <f t="shared" si="26"/>
        <v>820</v>
      </c>
      <c r="J57" s="228">
        <f t="shared" si="26"/>
        <v>874</v>
      </c>
      <c r="K57" s="232">
        <v>1119</v>
      </c>
      <c r="L57" s="232">
        <v>2595</v>
      </c>
    </row>
    <row r="58" spans="1:12" x14ac:dyDescent="0.4">
      <c r="A58" s="239"/>
      <c r="B58" s="227" t="s">
        <v>829</v>
      </c>
      <c r="C58" s="230">
        <f>C57/$L$57</f>
        <v>2.6974951830443159E-2</v>
      </c>
      <c r="D58" s="230">
        <f>D57/$L$57</f>
        <v>5.7803468208092484E-2</v>
      </c>
      <c r="E58" s="230">
        <f t="shared" ref="E58:K58" si="27">E57/$L$57</f>
        <v>0.10789980732177264</v>
      </c>
      <c r="F58" s="230">
        <f t="shared" si="27"/>
        <v>0.19267822736030829</v>
      </c>
      <c r="G58" s="230">
        <f t="shared" si="27"/>
        <v>0.23506743737957611</v>
      </c>
      <c r="H58" s="230">
        <f t="shared" si="27"/>
        <v>0.2774566473988439</v>
      </c>
      <c r="I58" s="230">
        <f t="shared" si="27"/>
        <v>0.31599229287090558</v>
      </c>
      <c r="J58" s="230">
        <f t="shared" si="27"/>
        <v>0.33680154142581886</v>
      </c>
      <c r="K58" s="233">
        <f t="shared" si="27"/>
        <v>0.43121387283236995</v>
      </c>
      <c r="L58" s="232"/>
    </row>
    <row r="59" spans="1:12" x14ac:dyDescent="0.4">
      <c r="A59" s="237" t="s">
        <v>843</v>
      </c>
      <c r="B59" s="227" t="s">
        <v>16</v>
      </c>
      <c r="C59" s="228">
        <v>50</v>
      </c>
      <c r="D59" s="229">
        <v>90</v>
      </c>
      <c r="E59" s="229">
        <v>150</v>
      </c>
      <c r="F59" s="229">
        <v>280</v>
      </c>
      <c r="G59" s="229">
        <v>330</v>
      </c>
      <c r="H59" s="229">
        <v>400</v>
      </c>
      <c r="I59" s="229">
        <v>460</v>
      </c>
      <c r="J59" s="228">
        <v>479</v>
      </c>
      <c r="K59" s="232">
        <v>721</v>
      </c>
      <c r="L59" s="232">
        <v>1580</v>
      </c>
    </row>
    <row r="60" spans="1:12" x14ac:dyDescent="0.4">
      <c r="A60" s="238"/>
      <c r="B60" s="227" t="s">
        <v>8</v>
      </c>
      <c r="C60" s="228">
        <v>20</v>
      </c>
      <c r="D60" s="229">
        <v>70</v>
      </c>
      <c r="E60" s="229">
        <v>140</v>
      </c>
      <c r="F60" s="229">
        <v>280</v>
      </c>
      <c r="G60" s="229">
        <v>340</v>
      </c>
      <c r="H60" s="229">
        <v>420</v>
      </c>
      <c r="I60" s="229">
        <v>480</v>
      </c>
      <c r="J60" s="228">
        <v>511</v>
      </c>
      <c r="K60" s="232">
        <v>796</v>
      </c>
      <c r="L60" s="232">
        <v>1784</v>
      </c>
    </row>
    <row r="61" spans="1:12" x14ac:dyDescent="0.4">
      <c r="A61" s="238"/>
      <c r="B61" s="227" t="s">
        <v>22</v>
      </c>
      <c r="C61" s="228">
        <f t="shared" ref="C61:J61" si="28">SUM(C59:C60)</f>
        <v>70</v>
      </c>
      <c r="D61" s="229">
        <f t="shared" si="28"/>
        <v>160</v>
      </c>
      <c r="E61" s="229">
        <f t="shared" si="28"/>
        <v>290</v>
      </c>
      <c r="F61" s="229">
        <f t="shared" si="28"/>
        <v>560</v>
      </c>
      <c r="G61" s="229">
        <f t="shared" si="28"/>
        <v>670</v>
      </c>
      <c r="H61" s="229">
        <f t="shared" si="28"/>
        <v>820</v>
      </c>
      <c r="I61" s="229">
        <f t="shared" si="28"/>
        <v>940</v>
      </c>
      <c r="J61" s="228">
        <f t="shared" si="28"/>
        <v>990</v>
      </c>
      <c r="K61" s="232">
        <v>1517</v>
      </c>
      <c r="L61" s="232">
        <v>3364</v>
      </c>
    </row>
    <row r="62" spans="1:12" x14ac:dyDescent="0.4">
      <c r="A62" s="239"/>
      <c r="B62" s="227" t="s">
        <v>829</v>
      </c>
      <c r="C62" s="230">
        <f>C61/$L$61</f>
        <v>2.0808561236623068E-2</v>
      </c>
      <c r="D62" s="230">
        <f t="shared" ref="D62:K62" si="29">D61/$L$61</f>
        <v>4.7562425683709872E-2</v>
      </c>
      <c r="E62" s="230">
        <f t="shared" si="29"/>
        <v>8.6206896551724144E-2</v>
      </c>
      <c r="F62" s="230">
        <f t="shared" si="29"/>
        <v>0.16646848989298454</v>
      </c>
      <c r="G62" s="230">
        <f t="shared" si="29"/>
        <v>0.19916765755053509</v>
      </c>
      <c r="H62" s="230">
        <f t="shared" si="29"/>
        <v>0.24375743162901309</v>
      </c>
      <c r="I62" s="230">
        <f t="shared" si="29"/>
        <v>0.27942925089179549</v>
      </c>
      <c r="J62" s="230">
        <f t="shared" si="29"/>
        <v>0.29429250891795483</v>
      </c>
      <c r="K62" s="233">
        <f t="shared" si="29"/>
        <v>0.45095124851367419</v>
      </c>
      <c r="L62" s="232"/>
    </row>
    <row r="63" spans="1:12" x14ac:dyDescent="0.4">
      <c r="A63" s="237" t="s">
        <v>844</v>
      </c>
      <c r="B63" s="227" t="s">
        <v>16</v>
      </c>
      <c r="C63" s="228">
        <v>70</v>
      </c>
      <c r="D63" s="229">
        <v>150</v>
      </c>
      <c r="E63" s="229">
        <v>240</v>
      </c>
      <c r="F63" s="229">
        <v>500</v>
      </c>
      <c r="G63" s="229">
        <v>640</v>
      </c>
      <c r="H63" s="229">
        <v>790</v>
      </c>
      <c r="I63" s="229">
        <v>870</v>
      </c>
      <c r="J63" s="228">
        <v>916</v>
      </c>
      <c r="K63" s="232">
        <v>1341</v>
      </c>
      <c r="L63" s="232">
        <v>2716</v>
      </c>
    </row>
    <row r="64" spans="1:12" x14ac:dyDescent="0.4">
      <c r="A64" s="238"/>
      <c r="B64" s="227" t="s">
        <v>8</v>
      </c>
      <c r="C64" s="228">
        <v>50</v>
      </c>
      <c r="D64" s="229">
        <v>120</v>
      </c>
      <c r="E64" s="229">
        <v>230</v>
      </c>
      <c r="F64" s="229">
        <v>500</v>
      </c>
      <c r="G64" s="229">
        <v>680</v>
      </c>
      <c r="H64" s="229">
        <v>850</v>
      </c>
      <c r="I64" s="229">
        <v>960</v>
      </c>
      <c r="J64" s="228">
        <v>1016</v>
      </c>
      <c r="K64" s="232">
        <v>1567</v>
      </c>
      <c r="L64" s="232">
        <v>3193</v>
      </c>
    </row>
    <row r="65" spans="1:12" x14ac:dyDescent="0.4">
      <c r="A65" s="238"/>
      <c r="B65" s="227" t="s">
        <v>22</v>
      </c>
      <c r="C65" s="228">
        <f t="shared" ref="C65:J65" si="30">SUM(C63:C64)</f>
        <v>120</v>
      </c>
      <c r="D65" s="229">
        <f t="shared" si="30"/>
        <v>270</v>
      </c>
      <c r="E65" s="229">
        <f t="shared" si="30"/>
        <v>470</v>
      </c>
      <c r="F65" s="229">
        <f t="shared" si="30"/>
        <v>1000</v>
      </c>
      <c r="G65" s="229">
        <f t="shared" si="30"/>
        <v>1320</v>
      </c>
      <c r="H65" s="229">
        <f t="shared" si="30"/>
        <v>1640</v>
      </c>
      <c r="I65" s="229">
        <f t="shared" si="30"/>
        <v>1830</v>
      </c>
      <c r="J65" s="228">
        <f t="shared" si="30"/>
        <v>1932</v>
      </c>
      <c r="K65" s="232">
        <v>2908</v>
      </c>
      <c r="L65" s="232">
        <v>5909</v>
      </c>
    </row>
    <row r="66" spans="1:12" x14ac:dyDescent="0.4">
      <c r="A66" s="239"/>
      <c r="B66" s="227" t="s">
        <v>829</v>
      </c>
      <c r="C66" s="230">
        <f>C65/$L$65</f>
        <v>2.0308004738534439E-2</v>
      </c>
      <c r="D66" s="230">
        <f>D65/$L$65</f>
        <v>4.5693010661702491E-2</v>
      </c>
      <c r="E66" s="230">
        <f t="shared" ref="E66:J66" si="31">E65/$L$65</f>
        <v>7.9539685225926554E-2</v>
      </c>
      <c r="F66" s="230">
        <f t="shared" si="31"/>
        <v>0.16923337282112033</v>
      </c>
      <c r="G66" s="230">
        <f t="shared" si="31"/>
        <v>0.22338805212387883</v>
      </c>
      <c r="H66" s="230">
        <f t="shared" si="31"/>
        <v>0.27754273142663732</v>
      </c>
      <c r="I66" s="230">
        <f t="shared" si="31"/>
        <v>0.3096970722626502</v>
      </c>
      <c r="J66" s="230">
        <f t="shared" si="31"/>
        <v>0.32695887629040449</v>
      </c>
      <c r="K66" s="233">
        <f>K65/$L$65</f>
        <v>0.49213064816381791</v>
      </c>
      <c r="L66" s="232"/>
    </row>
    <row r="67" spans="1:12" x14ac:dyDescent="0.4">
      <c r="A67" s="237" t="s">
        <v>845</v>
      </c>
      <c r="B67" s="227" t="s">
        <v>16</v>
      </c>
      <c r="C67" s="228">
        <v>50</v>
      </c>
      <c r="D67" s="229">
        <v>100</v>
      </c>
      <c r="E67" s="229">
        <v>170</v>
      </c>
      <c r="F67" s="229">
        <v>290</v>
      </c>
      <c r="G67" s="229">
        <v>380</v>
      </c>
      <c r="H67" s="229">
        <v>440</v>
      </c>
      <c r="I67" s="229">
        <v>490</v>
      </c>
      <c r="J67" s="228">
        <v>517</v>
      </c>
      <c r="K67" s="232">
        <v>726</v>
      </c>
      <c r="L67" s="232">
        <v>1461</v>
      </c>
    </row>
    <row r="68" spans="1:12" x14ac:dyDescent="0.4">
      <c r="A68" s="238"/>
      <c r="B68" s="227" t="s">
        <v>8</v>
      </c>
      <c r="C68" s="228">
        <v>40</v>
      </c>
      <c r="D68" s="229">
        <v>100</v>
      </c>
      <c r="E68" s="229">
        <v>160</v>
      </c>
      <c r="F68" s="229">
        <v>290</v>
      </c>
      <c r="G68" s="229">
        <v>370</v>
      </c>
      <c r="H68" s="229">
        <v>460</v>
      </c>
      <c r="I68" s="229">
        <v>520</v>
      </c>
      <c r="J68" s="228">
        <v>544</v>
      </c>
      <c r="K68" s="232">
        <v>802</v>
      </c>
      <c r="L68" s="232">
        <v>1737</v>
      </c>
    </row>
    <row r="69" spans="1:12" x14ac:dyDescent="0.4">
      <c r="A69" s="238"/>
      <c r="B69" s="227" t="s">
        <v>22</v>
      </c>
      <c r="C69" s="228">
        <f t="shared" ref="C69:J69" si="32">SUM(C67:C68)</f>
        <v>90</v>
      </c>
      <c r="D69" s="229">
        <f t="shared" si="32"/>
        <v>200</v>
      </c>
      <c r="E69" s="229">
        <f t="shared" si="32"/>
        <v>330</v>
      </c>
      <c r="F69" s="229">
        <f t="shared" si="32"/>
        <v>580</v>
      </c>
      <c r="G69" s="229">
        <f t="shared" si="32"/>
        <v>750</v>
      </c>
      <c r="H69" s="229">
        <f t="shared" si="32"/>
        <v>900</v>
      </c>
      <c r="I69" s="229">
        <f t="shared" si="32"/>
        <v>1010</v>
      </c>
      <c r="J69" s="228">
        <f t="shared" si="32"/>
        <v>1061</v>
      </c>
      <c r="K69" s="232">
        <v>1528</v>
      </c>
      <c r="L69" s="232">
        <v>3198</v>
      </c>
    </row>
    <row r="70" spans="1:12" x14ac:dyDescent="0.4">
      <c r="A70" s="239"/>
      <c r="B70" s="227" t="s">
        <v>829</v>
      </c>
      <c r="C70" s="230">
        <f>C69/$L$69</f>
        <v>2.8142589118198873E-2</v>
      </c>
      <c r="D70" s="230">
        <f t="shared" ref="D70:J70" si="33">D69/$L$69</f>
        <v>6.2539086929330828E-2</v>
      </c>
      <c r="E70" s="230">
        <f t="shared" si="33"/>
        <v>0.10318949343339587</v>
      </c>
      <c r="F70" s="230">
        <f t="shared" si="33"/>
        <v>0.18136335209505941</v>
      </c>
      <c r="G70" s="230">
        <f t="shared" si="33"/>
        <v>0.23452157598499063</v>
      </c>
      <c r="H70" s="230">
        <f t="shared" si="33"/>
        <v>0.28142589118198874</v>
      </c>
      <c r="I70" s="230">
        <f t="shared" si="33"/>
        <v>0.31582238899312071</v>
      </c>
      <c r="J70" s="230">
        <f t="shared" si="33"/>
        <v>0.33176985616010007</v>
      </c>
      <c r="K70" s="233">
        <f>K69/$L$69</f>
        <v>0.47779862414008756</v>
      </c>
      <c r="L70" s="232"/>
    </row>
    <row r="71" spans="1:12" x14ac:dyDescent="0.4">
      <c r="A71" s="237" t="s">
        <v>846</v>
      </c>
      <c r="B71" s="227" t="s">
        <v>16</v>
      </c>
      <c r="C71" s="228">
        <v>50</v>
      </c>
      <c r="D71" s="229">
        <v>110</v>
      </c>
      <c r="E71" s="229">
        <v>180</v>
      </c>
      <c r="F71" s="229">
        <v>350</v>
      </c>
      <c r="G71" s="229">
        <v>450</v>
      </c>
      <c r="H71" s="229">
        <v>540</v>
      </c>
      <c r="I71" s="229">
        <v>600</v>
      </c>
      <c r="J71" s="228">
        <v>627</v>
      </c>
      <c r="K71" s="232">
        <v>893</v>
      </c>
      <c r="L71" s="232">
        <v>1814</v>
      </c>
    </row>
    <row r="72" spans="1:12" x14ac:dyDescent="0.4">
      <c r="A72" s="238"/>
      <c r="B72" s="227" t="s">
        <v>8</v>
      </c>
      <c r="C72" s="228">
        <v>40</v>
      </c>
      <c r="D72" s="229">
        <v>100</v>
      </c>
      <c r="E72" s="229">
        <v>180</v>
      </c>
      <c r="F72" s="229">
        <v>340</v>
      </c>
      <c r="G72" s="229">
        <v>450</v>
      </c>
      <c r="H72" s="229">
        <v>550</v>
      </c>
      <c r="I72" s="229">
        <v>620</v>
      </c>
      <c r="J72" s="228">
        <v>649</v>
      </c>
      <c r="K72" s="232">
        <v>962</v>
      </c>
      <c r="L72" s="232">
        <v>2069</v>
      </c>
    </row>
    <row r="73" spans="1:12" x14ac:dyDescent="0.4">
      <c r="A73" s="238"/>
      <c r="B73" s="227" t="s">
        <v>22</v>
      </c>
      <c r="C73" s="228">
        <f t="shared" ref="C73:J73" si="34">SUM(C71:C72)</f>
        <v>90</v>
      </c>
      <c r="D73" s="229">
        <f t="shared" si="34"/>
        <v>210</v>
      </c>
      <c r="E73" s="229">
        <f t="shared" si="34"/>
        <v>360</v>
      </c>
      <c r="F73" s="229">
        <f t="shared" si="34"/>
        <v>690</v>
      </c>
      <c r="G73" s="229">
        <f t="shared" si="34"/>
        <v>900</v>
      </c>
      <c r="H73" s="229">
        <f t="shared" si="34"/>
        <v>1090</v>
      </c>
      <c r="I73" s="229">
        <f t="shared" si="34"/>
        <v>1220</v>
      </c>
      <c r="J73" s="228">
        <f t="shared" si="34"/>
        <v>1276</v>
      </c>
      <c r="K73" s="232">
        <v>1855</v>
      </c>
      <c r="L73" s="232">
        <v>3883</v>
      </c>
    </row>
    <row r="74" spans="1:12" x14ac:dyDescent="0.4">
      <c r="A74" s="239"/>
      <c r="B74" s="227" t="s">
        <v>829</v>
      </c>
      <c r="C74" s="230">
        <f>C73/$L$73</f>
        <v>2.3177955189286635E-2</v>
      </c>
      <c r="D74" s="230">
        <f t="shared" ref="D74:J74" si="35">D73/$L$73</f>
        <v>5.4081895441668811E-2</v>
      </c>
      <c r="E74" s="230">
        <f t="shared" si="35"/>
        <v>9.271182075714654E-2</v>
      </c>
      <c r="F74" s="230">
        <f t="shared" si="35"/>
        <v>0.17769765645119753</v>
      </c>
      <c r="G74" s="230">
        <f t="shared" si="35"/>
        <v>0.23177955189286634</v>
      </c>
      <c r="H74" s="230">
        <f t="shared" si="35"/>
        <v>0.28071079062580478</v>
      </c>
      <c r="I74" s="230">
        <f t="shared" si="35"/>
        <v>0.31419005923255217</v>
      </c>
      <c r="J74" s="230">
        <f t="shared" si="35"/>
        <v>0.32861189801699719</v>
      </c>
      <c r="K74" s="233">
        <f>K73/$L$73</f>
        <v>0.4777234097347412</v>
      </c>
      <c r="L74" s="232"/>
    </row>
    <row r="75" spans="1:12" x14ac:dyDescent="0.4">
      <c r="A75" s="237" t="s">
        <v>847</v>
      </c>
      <c r="B75" s="227" t="s">
        <v>16</v>
      </c>
      <c r="C75" s="228">
        <v>20</v>
      </c>
      <c r="D75" s="229">
        <v>50</v>
      </c>
      <c r="E75" s="229">
        <v>80</v>
      </c>
      <c r="F75" s="229">
        <v>150</v>
      </c>
      <c r="G75" s="229">
        <v>180</v>
      </c>
      <c r="H75" s="229">
        <v>210</v>
      </c>
      <c r="I75" s="229">
        <v>230</v>
      </c>
      <c r="J75" s="228">
        <v>255</v>
      </c>
      <c r="K75" s="232">
        <v>393</v>
      </c>
      <c r="L75" s="232">
        <v>875</v>
      </c>
    </row>
    <row r="76" spans="1:12" x14ac:dyDescent="0.4">
      <c r="A76" s="238"/>
      <c r="B76" s="227" t="s">
        <v>8</v>
      </c>
      <c r="C76" s="228">
        <v>20</v>
      </c>
      <c r="D76" s="229">
        <v>40</v>
      </c>
      <c r="E76" s="229">
        <v>70</v>
      </c>
      <c r="F76" s="229">
        <v>140</v>
      </c>
      <c r="G76" s="229">
        <v>190</v>
      </c>
      <c r="H76" s="229">
        <v>230</v>
      </c>
      <c r="I76" s="229">
        <v>270</v>
      </c>
      <c r="J76" s="228">
        <v>295</v>
      </c>
      <c r="K76" s="232">
        <v>471</v>
      </c>
      <c r="L76" s="232">
        <v>1068</v>
      </c>
    </row>
    <row r="77" spans="1:12" x14ac:dyDescent="0.4">
      <c r="A77" s="238"/>
      <c r="B77" s="227" t="s">
        <v>22</v>
      </c>
      <c r="C77" s="228">
        <f t="shared" ref="C77:J77" si="36">SUM(C75:C76)</f>
        <v>40</v>
      </c>
      <c r="D77" s="229">
        <f t="shared" si="36"/>
        <v>90</v>
      </c>
      <c r="E77" s="229">
        <f t="shared" si="36"/>
        <v>150</v>
      </c>
      <c r="F77" s="229">
        <f t="shared" si="36"/>
        <v>290</v>
      </c>
      <c r="G77" s="229">
        <f t="shared" si="36"/>
        <v>370</v>
      </c>
      <c r="H77" s="229">
        <f t="shared" si="36"/>
        <v>440</v>
      </c>
      <c r="I77" s="229">
        <f t="shared" si="36"/>
        <v>500</v>
      </c>
      <c r="J77" s="228">
        <f t="shared" si="36"/>
        <v>550</v>
      </c>
      <c r="K77" s="232">
        <v>864</v>
      </c>
      <c r="L77" s="232">
        <v>1943</v>
      </c>
    </row>
    <row r="78" spans="1:12" x14ac:dyDescent="0.4">
      <c r="A78" s="239"/>
      <c r="B78" s="227" t="s">
        <v>829</v>
      </c>
      <c r="C78" s="230">
        <f>C77/$L$77</f>
        <v>2.0586721564590838E-2</v>
      </c>
      <c r="D78" s="230">
        <f t="shared" ref="D78:J78" si="37">D77/$L$77</f>
        <v>4.6320123520329388E-2</v>
      </c>
      <c r="E78" s="230">
        <f t="shared" si="37"/>
        <v>7.720020586721564E-2</v>
      </c>
      <c r="F78" s="230">
        <f t="shared" si="37"/>
        <v>0.14925373134328357</v>
      </c>
      <c r="G78" s="230">
        <f t="shared" si="37"/>
        <v>0.19042717447246527</v>
      </c>
      <c r="H78" s="230">
        <f t="shared" si="37"/>
        <v>0.22645393721049922</v>
      </c>
      <c r="I78" s="230">
        <f t="shared" si="37"/>
        <v>0.2573340195573855</v>
      </c>
      <c r="J78" s="230">
        <f t="shared" si="37"/>
        <v>0.28306742151312403</v>
      </c>
      <c r="K78" s="233">
        <f>K77/$L$77</f>
        <v>0.44467318579516213</v>
      </c>
      <c r="L78" s="232"/>
    </row>
    <row r="79" spans="1:12" x14ac:dyDescent="0.4">
      <c r="A79" s="237" t="s">
        <v>848</v>
      </c>
      <c r="B79" s="227" t="s">
        <v>16</v>
      </c>
      <c r="C79" s="228">
        <v>60</v>
      </c>
      <c r="D79" s="229">
        <v>130</v>
      </c>
      <c r="E79" s="229">
        <v>210</v>
      </c>
      <c r="F79" s="229">
        <v>380</v>
      </c>
      <c r="G79" s="229">
        <v>470</v>
      </c>
      <c r="H79" s="229">
        <v>570</v>
      </c>
      <c r="I79" s="229">
        <v>650</v>
      </c>
      <c r="J79" s="228">
        <v>699</v>
      </c>
      <c r="K79" s="232">
        <v>922</v>
      </c>
      <c r="L79" s="232">
        <v>1995</v>
      </c>
    </row>
    <row r="80" spans="1:12" x14ac:dyDescent="0.4">
      <c r="A80" s="238"/>
      <c r="B80" s="227" t="s">
        <v>8</v>
      </c>
      <c r="C80" s="228">
        <v>50</v>
      </c>
      <c r="D80" s="229">
        <v>100</v>
      </c>
      <c r="E80" s="229">
        <v>180</v>
      </c>
      <c r="F80" s="229">
        <v>360</v>
      </c>
      <c r="G80" s="229">
        <v>480</v>
      </c>
      <c r="H80" s="229">
        <v>600</v>
      </c>
      <c r="I80" s="229">
        <v>680</v>
      </c>
      <c r="J80" s="228">
        <v>720</v>
      </c>
      <c r="K80" s="232">
        <v>973</v>
      </c>
      <c r="L80" s="232">
        <v>2163</v>
      </c>
    </row>
    <row r="81" spans="1:12" x14ac:dyDescent="0.4">
      <c r="A81" s="238"/>
      <c r="B81" s="227" t="s">
        <v>22</v>
      </c>
      <c r="C81" s="228">
        <f t="shared" ref="C81:J81" si="38">SUM(C79:C80)</f>
        <v>110</v>
      </c>
      <c r="D81" s="229">
        <f t="shared" si="38"/>
        <v>230</v>
      </c>
      <c r="E81" s="229">
        <f t="shared" si="38"/>
        <v>390</v>
      </c>
      <c r="F81" s="229">
        <f t="shared" si="38"/>
        <v>740</v>
      </c>
      <c r="G81" s="229">
        <f t="shared" si="38"/>
        <v>950</v>
      </c>
      <c r="H81" s="229">
        <f t="shared" si="38"/>
        <v>1170</v>
      </c>
      <c r="I81" s="229">
        <f t="shared" si="38"/>
        <v>1330</v>
      </c>
      <c r="J81" s="228">
        <f t="shared" si="38"/>
        <v>1419</v>
      </c>
      <c r="K81" s="232">
        <v>1895</v>
      </c>
      <c r="L81" s="232">
        <v>4158</v>
      </c>
    </row>
    <row r="82" spans="1:12" x14ac:dyDescent="0.4">
      <c r="A82" s="239"/>
      <c r="B82" s="227" t="s">
        <v>829</v>
      </c>
      <c r="C82" s="230">
        <f>C81/$L$81</f>
        <v>2.6455026455026454E-2</v>
      </c>
      <c r="D82" s="230">
        <f t="shared" ref="D82:J82" si="39">D81/$L$81</f>
        <v>5.5315055315055317E-2</v>
      </c>
      <c r="E82" s="230">
        <f t="shared" si="39"/>
        <v>9.3795093795093792E-2</v>
      </c>
      <c r="F82" s="230">
        <f t="shared" si="39"/>
        <v>0.17797017797017797</v>
      </c>
      <c r="G82" s="230">
        <f t="shared" si="39"/>
        <v>0.22847522847522847</v>
      </c>
      <c r="H82" s="230">
        <f t="shared" si="39"/>
        <v>0.2813852813852814</v>
      </c>
      <c r="I82" s="230">
        <f t="shared" si="39"/>
        <v>0.31986531986531985</v>
      </c>
      <c r="J82" s="230">
        <f t="shared" si="39"/>
        <v>0.34126984126984128</v>
      </c>
      <c r="K82" s="233">
        <f>K81/$L$81</f>
        <v>0.45574795574795574</v>
      </c>
      <c r="L82" s="232"/>
    </row>
    <row r="83" spans="1:12" x14ac:dyDescent="0.4">
      <c r="A83" s="237" t="s">
        <v>849</v>
      </c>
      <c r="B83" s="227" t="s">
        <v>16</v>
      </c>
      <c r="C83" s="228">
        <v>50</v>
      </c>
      <c r="D83" s="229">
        <v>130</v>
      </c>
      <c r="E83" s="229">
        <v>200</v>
      </c>
      <c r="F83" s="229">
        <v>430</v>
      </c>
      <c r="G83" s="229">
        <v>560</v>
      </c>
      <c r="H83" s="229">
        <v>680</v>
      </c>
      <c r="I83" s="229">
        <v>760</v>
      </c>
      <c r="J83" s="228">
        <v>804</v>
      </c>
      <c r="K83" s="232">
        <v>1137</v>
      </c>
      <c r="L83" s="232">
        <v>2296</v>
      </c>
    </row>
    <row r="84" spans="1:12" x14ac:dyDescent="0.4">
      <c r="A84" s="238"/>
      <c r="B84" s="227" t="s">
        <v>8</v>
      </c>
      <c r="C84" s="228">
        <v>50</v>
      </c>
      <c r="D84" s="229">
        <v>120</v>
      </c>
      <c r="E84" s="229">
        <v>190</v>
      </c>
      <c r="F84" s="229">
        <v>440</v>
      </c>
      <c r="G84" s="229">
        <v>590</v>
      </c>
      <c r="H84" s="229">
        <v>740</v>
      </c>
      <c r="I84" s="229">
        <v>830</v>
      </c>
      <c r="J84" s="228">
        <v>871</v>
      </c>
      <c r="K84" s="232">
        <v>1292</v>
      </c>
      <c r="L84" s="232">
        <v>2597</v>
      </c>
    </row>
    <row r="85" spans="1:12" x14ac:dyDescent="0.4">
      <c r="A85" s="238"/>
      <c r="B85" s="227" t="s">
        <v>22</v>
      </c>
      <c r="C85" s="228">
        <f t="shared" ref="C85:J85" si="40">SUM(C83:C84)</f>
        <v>100</v>
      </c>
      <c r="D85" s="229">
        <f t="shared" si="40"/>
        <v>250</v>
      </c>
      <c r="E85" s="229">
        <f t="shared" si="40"/>
        <v>390</v>
      </c>
      <c r="F85" s="229">
        <f t="shared" si="40"/>
        <v>870</v>
      </c>
      <c r="G85" s="229">
        <f t="shared" si="40"/>
        <v>1150</v>
      </c>
      <c r="H85" s="229">
        <f t="shared" si="40"/>
        <v>1420</v>
      </c>
      <c r="I85" s="229">
        <f t="shared" si="40"/>
        <v>1590</v>
      </c>
      <c r="J85" s="228">
        <f t="shared" si="40"/>
        <v>1675</v>
      </c>
      <c r="K85" s="232">
        <v>2429</v>
      </c>
      <c r="L85" s="232">
        <v>4893</v>
      </c>
    </row>
    <row r="86" spans="1:12" x14ac:dyDescent="0.4">
      <c r="A86" s="239"/>
      <c r="B86" s="227" t="s">
        <v>829</v>
      </c>
      <c r="C86" s="230">
        <f>C85/$L$85</f>
        <v>2.0437359493153485E-2</v>
      </c>
      <c r="D86" s="230">
        <f t="shared" ref="D86:K86" si="41">D85/$L$85</f>
        <v>5.109339873288371E-2</v>
      </c>
      <c r="E86" s="230">
        <f t="shared" si="41"/>
        <v>7.9705702023298589E-2</v>
      </c>
      <c r="F86" s="230">
        <f t="shared" si="41"/>
        <v>0.17780502759043532</v>
      </c>
      <c r="G86" s="230">
        <f t="shared" si="41"/>
        <v>0.23502963417126507</v>
      </c>
      <c r="H86" s="230">
        <f t="shared" si="41"/>
        <v>0.29021050480277949</v>
      </c>
      <c r="I86" s="230">
        <f t="shared" si="41"/>
        <v>0.32495401594114043</v>
      </c>
      <c r="J86" s="230">
        <f t="shared" si="41"/>
        <v>0.34232577151032084</v>
      </c>
      <c r="K86" s="233">
        <f t="shared" si="41"/>
        <v>0.49642346208869814</v>
      </c>
      <c r="L86" s="232"/>
    </row>
    <row r="87" spans="1:12" x14ac:dyDescent="0.4">
      <c r="A87" s="237" t="s">
        <v>850</v>
      </c>
      <c r="B87" s="227" t="s">
        <v>16</v>
      </c>
      <c r="C87" s="228">
        <v>60</v>
      </c>
      <c r="D87" s="229">
        <v>100</v>
      </c>
      <c r="E87" s="229">
        <v>140</v>
      </c>
      <c r="F87" s="229">
        <v>260</v>
      </c>
      <c r="G87" s="229">
        <v>320</v>
      </c>
      <c r="H87" s="229">
        <v>410</v>
      </c>
      <c r="I87" s="229">
        <v>470</v>
      </c>
      <c r="J87" s="228">
        <v>502</v>
      </c>
      <c r="K87" s="232">
        <v>756</v>
      </c>
      <c r="L87" s="232">
        <v>1509</v>
      </c>
    </row>
    <row r="88" spans="1:12" x14ac:dyDescent="0.4">
      <c r="A88" s="238"/>
      <c r="B88" s="227" t="s">
        <v>8</v>
      </c>
      <c r="C88" s="228">
        <v>40</v>
      </c>
      <c r="D88" s="229">
        <v>70</v>
      </c>
      <c r="E88" s="229">
        <v>120</v>
      </c>
      <c r="F88" s="229">
        <v>260</v>
      </c>
      <c r="G88" s="229">
        <v>330</v>
      </c>
      <c r="H88" s="229">
        <v>400</v>
      </c>
      <c r="I88" s="229">
        <v>480</v>
      </c>
      <c r="J88" s="228">
        <v>507</v>
      </c>
      <c r="K88" s="232">
        <v>863</v>
      </c>
      <c r="L88" s="232">
        <v>1776</v>
      </c>
    </row>
    <row r="89" spans="1:12" x14ac:dyDescent="0.4">
      <c r="A89" s="238"/>
      <c r="B89" s="227" t="s">
        <v>22</v>
      </c>
      <c r="C89" s="228">
        <f t="shared" ref="C89:J89" si="42">SUM(C87:C88)</f>
        <v>100</v>
      </c>
      <c r="D89" s="229">
        <f t="shared" si="42"/>
        <v>170</v>
      </c>
      <c r="E89" s="229">
        <f t="shared" si="42"/>
        <v>260</v>
      </c>
      <c r="F89" s="229">
        <f t="shared" si="42"/>
        <v>520</v>
      </c>
      <c r="G89" s="229">
        <f t="shared" si="42"/>
        <v>650</v>
      </c>
      <c r="H89" s="229">
        <f t="shared" si="42"/>
        <v>810</v>
      </c>
      <c r="I89" s="229">
        <f t="shared" si="42"/>
        <v>950</v>
      </c>
      <c r="J89" s="228">
        <f t="shared" si="42"/>
        <v>1009</v>
      </c>
      <c r="K89" s="232">
        <v>1619</v>
      </c>
      <c r="L89" s="232">
        <v>3285</v>
      </c>
    </row>
    <row r="90" spans="1:12" x14ac:dyDescent="0.4">
      <c r="A90" s="239"/>
      <c r="B90" s="227" t="s">
        <v>829</v>
      </c>
      <c r="C90" s="230">
        <f>C89/$L$89</f>
        <v>3.0441400304414001E-2</v>
      </c>
      <c r="D90" s="230">
        <f t="shared" ref="D90:K90" si="43">D89/$L$89</f>
        <v>5.1750380517503802E-2</v>
      </c>
      <c r="E90" s="230">
        <f t="shared" si="43"/>
        <v>7.9147640791476404E-2</v>
      </c>
      <c r="F90" s="230">
        <f t="shared" si="43"/>
        <v>0.15829528158295281</v>
      </c>
      <c r="G90" s="230">
        <f t="shared" si="43"/>
        <v>0.19786910197869101</v>
      </c>
      <c r="H90" s="230">
        <f t="shared" si="43"/>
        <v>0.24657534246575341</v>
      </c>
      <c r="I90" s="230">
        <f t="shared" si="43"/>
        <v>0.28919330289193301</v>
      </c>
      <c r="J90" s="230">
        <f t="shared" si="43"/>
        <v>0.30715372907153732</v>
      </c>
      <c r="K90" s="233">
        <f t="shared" si="43"/>
        <v>0.49284627092846273</v>
      </c>
      <c r="L90" s="232"/>
    </row>
    <row r="91" spans="1:12" x14ac:dyDescent="0.4">
      <c r="A91" s="237" t="s">
        <v>851</v>
      </c>
      <c r="B91" s="227" t="s">
        <v>16</v>
      </c>
      <c r="C91" s="228">
        <v>70</v>
      </c>
      <c r="D91" s="229">
        <v>130</v>
      </c>
      <c r="E91" s="229">
        <v>220</v>
      </c>
      <c r="F91" s="229">
        <v>380</v>
      </c>
      <c r="G91" s="229">
        <v>500</v>
      </c>
      <c r="H91" s="229">
        <v>610</v>
      </c>
      <c r="I91" s="229">
        <v>700</v>
      </c>
      <c r="J91" s="228">
        <v>740</v>
      </c>
      <c r="K91" s="232">
        <v>1078</v>
      </c>
      <c r="L91" s="232">
        <v>2064</v>
      </c>
    </row>
    <row r="92" spans="1:12" x14ac:dyDescent="0.4">
      <c r="A92" s="238"/>
      <c r="B92" s="227" t="s">
        <v>8</v>
      </c>
      <c r="C92" s="228">
        <v>50</v>
      </c>
      <c r="D92" s="229">
        <v>100</v>
      </c>
      <c r="E92" s="229">
        <v>190</v>
      </c>
      <c r="F92" s="229">
        <v>400</v>
      </c>
      <c r="G92" s="229">
        <v>520</v>
      </c>
      <c r="H92" s="229">
        <v>660</v>
      </c>
      <c r="I92" s="229">
        <v>760</v>
      </c>
      <c r="J92" s="228">
        <v>807</v>
      </c>
      <c r="K92" s="232">
        <v>1277</v>
      </c>
      <c r="L92" s="232">
        <v>2548</v>
      </c>
    </row>
    <row r="93" spans="1:12" x14ac:dyDescent="0.4">
      <c r="A93" s="238"/>
      <c r="B93" s="227" t="s">
        <v>22</v>
      </c>
      <c r="C93" s="228">
        <f t="shared" ref="C93:J93" si="44">SUM(C91:C92)</f>
        <v>120</v>
      </c>
      <c r="D93" s="229">
        <f t="shared" si="44"/>
        <v>230</v>
      </c>
      <c r="E93" s="229">
        <f t="shared" si="44"/>
        <v>410</v>
      </c>
      <c r="F93" s="229">
        <f t="shared" si="44"/>
        <v>780</v>
      </c>
      <c r="G93" s="229">
        <f t="shared" si="44"/>
        <v>1020</v>
      </c>
      <c r="H93" s="229">
        <f t="shared" si="44"/>
        <v>1270</v>
      </c>
      <c r="I93" s="229">
        <f t="shared" si="44"/>
        <v>1460</v>
      </c>
      <c r="J93" s="228">
        <f t="shared" si="44"/>
        <v>1547</v>
      </c>
      <c r="K93" s="232">
        <v>2355</v>
      </c>
      <c r="L93" s="232">
        <v>4612</v>
      </c>
    </row>
    <row r="94" spans="1:12" x14ac:dyDescent="0.4">
      <c r="A94" s="239"/>
      <c r="B94" s="227" t="s">
        <v>829</v>
      </c>
      <c r="C94" s="230">
        <f>C93/$L$93</f>
        <v>2.6019080659150044E-2</v>
      </c>
      <c r="D94" s="230">
        <f t="shared" ref="D94:K94" si="45">D93/$L$93</f>
        <v>4.9869904596704248E-2</v>
      </c>
      <c r="E94" s="230">
        <f t="shared" si="45"/>
        <v>8.8898525585429308E-2</v>
      </c>
      <c r="F94" s="230">
        <f t="shared" si="45"/>
        <v>0.16912402428447529</v>
      </c>
      <c r="G94" s="230">
        <f t="shared" si="45"/>
        <v>0.22116218560277537</v>
      </c>
      <c r="H94" s="230">
        <f t="shared" si="45"/>
        <v>0.27536860364267129</v>
      </c>
      <c r="I94" s="230">
        <f t="shared" si="45"/>
        <v>0.31656548135299217</v>
      </c>
      <c r="J94" s="230">
        <f t="shared" si="45"/>
        <v>0.33542931483087596</v>
      </c>
      <c r="K94" s="233">
        <f t="shared" si="45"/>
        <v>0.51062445793581956</v>
      </c>
      <c r="L94" s="232"/>
    </row>
    <row r="95" spans="1:12" x14ac:dyDescent="0.4">
      <c r="A95" s="237" t="s">
        <v>852</v>
      </c>
      <c r="B95" s="227" t="s">
        <v>16</v>
      </c>
      <c r="C95" s="228">
        <v>50</v>
      </c>
      <c r="D95" s="229">
        <v>100</v>
      </c>
      <c r="E95" s="229">
        <v>200</v>
      </c>
      <c r="F95" s="229">
        <v>400</v>
      </c>
      <c r="G95" s="229">
        <v>500</v>
      </c>
      <c r="H95" s="229">
        <v>590</v>
      </c>
      <c r="I95" s="229">
        <v>660</v>
      </c>
      <c r="J95" s="228">
        <v>694</v>
      </c>
      <c r="K95" s="232">
        <v>1039</v>
      </c>
      <c r="L95" s="232">
        <v>1981</v>
      </c>
    </row>
    <row r="96" spans="1:12" x14ac:dyDescent="0.4">
      <c r="A96" s="238"/>
      <c r="B96" s="227" t="s">
        <v>8</v>
      </c>
      <c r="C96" s="228">
        <v>30</v>
      </c>
      <c r="D96" s="229">
        <v>80</v>
      </c>
      <c r="E96" s="229">
        <v>170</v>
      </c>
      <c r="F96" s="229">
        <v>380</v>
      </c>
      <c r="G96" s="229">
        <v>500</v>
      </c>
      <c r="H96" s="229">
        <v>610</v>
      </c>
      <c r="I96" s="229">
        <v>690</v>
      </c>
      <c r="J96" s="228">
        <v>718</v>
      </c>
      <c r="K96" s="232">
        <v>1137</v>
      </c>
      <c r="L96" s="232">
        <v>2329</v>
      </c>
    </row>
    <row r="97" spans="1:12" x14ac:dyDescent="0.4">
      <c r="A97" s="238"/>
      <c r="B97" s="227" t="s">
        <v>22</v>
      </c>
      <c r="C97" s="228">
        <f t="shared" ref="C97:J97" si="46">SUM(C95:C96)</f>
        <v>80</v>
      </c>
      <c r="D97" s="229">
        <f t="shared" si="46"/>
        <v>180</v>
      </c>
      <c r="E97" s="229">
        <f t="shared" si="46"/>
        <v>370</v>
      </c>
      <c r="F97" s="229">
        <f t="shared" si="46"/>
        <v>780</v>
      </c>
      <c r="G97" s="229">
        <f t="shared" si="46"/>
        <v>1000</v>
      </c>
      <c r="H97" s="229">
        <f t="shared" si="46"/>
        <v>1200</v>
      </c>
      <c r="I97" s="229">
        <f t="shared" si="46"/>
        <v>1350</v>
      </c>
      <c r="J97" s="228">
        <f t="shared" si="46"/>
        <v>1412</v>
      </c>
      <c r="K97" s="232">
        <v>2176</v>
      </c>
      <c r="L97" s="232">
        <v>4310</v>
      </c>
    </row>
    <row r="98" spans="1:12" x14ac:dyDescent="0.4">
      <c r="A98" s="239"/>
      <c r="B98" s="227" t="s">
        <v>829</v>
      </c>
      <c r="C98" s="230">
        <f>C97/$L$97</f>
        <v>1.8561484918793503E-2</v>
      </c>
      <c r="D98" s="230">
        <f t="shared" ref="D98:K98" si="47">D97/$L$97</f>
        <v>4.1763341067285381E-2</v>
      </c>
      <c r="E98" s="230">
        <f t="shared" si="47"/>
        <v>8.584686774941995E-2</v>
      </c>
      <c r="F98" s="230">
        <f t="shared" si="47"/>
        <v>0.18097447795823665</v>
      </c>
      <c r="G98" s="230">
        <f t="shared" si="47"/>
        <v>0.23201856148491878</v>
      </c>
      <c r="H98" s="230">
        <f t="shared" si="47"/>
        <v>0.27842227378190254</v>
      </c>
      <c r="I98" s="230">
        <f t="shared" si="47"/>
        <v>0.31322505800464034</v>
      </c>
      <c r="J98" s="230">
        <f t="shared" si="47"/>
        <v>0.32761020881670533</v>
      </c>
      <c r="K98" s="233">
        <f t="shared" si="47"/>
        <v>0.50487238979118332</v>
      </c>
      <c r="L98" s="232"/>
    </row>
    <row r="99" spans="1:12" x14ac:dyDescent="0.4">
      <c r="A99" s="237" t="s">
        <v>853</v>
      </c>
      <c r="B99" s="227" t="s">
        <v>16</v>
      </c>
      <c r="C99" s="228">
        <v>40</v>
      </c>
      <c r="D99" s="229">
        <v>80</v>
      </c>
      <c r="E99" s="229">
        <v>150</v>
      </c>
      <c r="F99" s="229">
        <v>310</v>
      </c>
      <c r="G99" s="229">
        <v>390</v>
      </c>
      <c r="H99" s="229">
        <v>480</v>
      </c>
      <c r="I99" s="229">
        <v>540</v>
      </c>
      <c r="J99" s="228">
        <v>582</v>
      </c>
      <c r="K99" s="232">
        <v>744</v>
      </c>
      <c r="L99" s="232">
        <v>1477</v>
      </c>
    </row>
    <row r="100" spans="1:12" x14ac:dyDescent="0.4">
      <c r="A100" s="238"/>
      <c r="B100" s="227" t="s">
        <v>8</v>
      </c>
      <c r="C100" s="228">
        <v>30</v>
      </c>
      <c r="D100" s="229">
        <v>70</v>
      </c>
      <c r="E100" s="229">
        <v>160</v>
      </c>
      <c r="F100" s="229">
        <v>320</v>
      </c>
      <c r="G100" s="229">
        <v>410</v>
      </c>
      <c r="H100" s="229">
        <v>530</v>
      </c>
      <c r="I100" s="229">
        <v>590</v>
      </c>
      <c r="J100" s="228">
        <v>638</v>
      </c>
      <c r="K100" s="232">
        <v>816</v>
      </c>
      <c r="L100" s="232">
        <v>1576</v>
      </c>
    </row>
    <row r="101" spans="1:12" x14ac:dyDescent="0.4">
      <c r="A101" s="238"/>
      <c r="B101" s="227" t="s">
        <v>22</v>
      </c>
      <c r="C101" s="228">
        <f t="shared" ref="C101:J101" si="48">SUM(C99:C100)</f>
        <v>70</v>
      </c>
      <c r="D101" s="229">
        <f t="shared" si="48"/>
        <v>150</v>
      </c>
      <c r="E101" s="229">
        <f t="shared" si="48"/>
        <v>310</v>
      </c>
      <c r="F101" s="229">
        <f t="shared" si="48"/>
        <v>630</v>
      </c>
      <c r="G101" s="229">
        <f t="shared" si="48"/>
        <v>800</v>
      </c>
      <c r="H101" s="229">
        <f t="shared" si="48"/>
        <v>1010</v>
      </c>
      <c r="I101" s="229">
        <f t="shared" si="48"/>
        <v>1130</v>
      </c>
      <c r="J101" s="228">
        <f t="shared" si="48"/>
        <v>1220</v>
      </c>
      <c r="K101" s="232">
        <v>1560</v>
      </c>
      <c r="L101" s="232">
        <v>3053</v>
      </c>
    </row>
    <row r="102" spans="1:12" x14ac:dyDescent="0.4">
      <c r="A102" s="239"/>
      <c r="B102" s="227" t="s">
        <v>829</v>
      </c>
      <c r="C102" s="230">
        <f>C101/$L$101</f>
        <v>2.2928267278087128E-2</v>
      </c>
      <c r="D102" s="230">
        <f t="shared" ref="D102:K102" si="49">D101/$L$101</f>
        <v>4.9132001310186704E-2</v>
      </c>
      <c r="E102" s="230">
        <f t="shared" si="49"/>
        <v>0.10153946937438585</v>
      </c>
      <c r="F102" s="230">
        <f t="shared" si="49"/>
        <v>0.20635440550278414</v>
      </c>
      <c r="G102" s="230">
        <f t="shared" si="49"/>
        <v>0.26203734032099574</v>
      </c>
      <c r="H102" s="230">
        <f t="shared" si="49"/>
        <v>0.33082214215525713</v>
      </c>
      <c r="I102" s="230">
        <f t="shared" si="49"/>
        <v>0.37012774320340647</v>
      </c>
      <c r="J102" s="230">
        <f t="shared" si="49"/>
        <v>0.39960694398951851</v>
      </c>
      <c r="K102" s="233">
        <f t="shared" si="49"/>
        <v>0.51097281362594171</v>
      </c>
      <c r="L102" s="232"/>
    </row>
    <row r="103" spans="1:12" x14ac:dyDescent="0.4">
      <c r="A103" s="237" t="s">
        <v>854</v>
      </c>
      <c r="B103" s="227" t="s">
        <v>16</v>
      </c>
      <c r="C103" s="228">
        <v>40</v>
      </c>
      <c r="D103" s="229">
        <v>90</v>
      </c>
      <c r="E103" s="229">
        <v>150</v>
      </c>
      <c r="F103" s="229">
        <v>300</v>
      </c>
      <c r="G103" s="229">
        <v>380</v>
      </c>
      <c r="H103" s="229">
        <v>470</v>
      </c>
      <c r="I103" s="229">
        <v>550</v>
      </c>
      <c r="J103" s="228">
        <v>573</v>
      </c>
      <c r="K103" s="232">
        <v>746</v>
      </c>
      <c r="L103" s="232">
        <v>1430</v>
      </c>
    </row>
    <row r="104" spans="1:12" x14ac:dyDescent="0.4">
      <c r="A104" s="238"/>
      <c r="B104" s="227" t="s">
        <v>8</v>
      </c>
      <c r="C104" s="228">
        <v>30</v>
      </c>
      <c r="D104" s="229">
        <v>80</v>
      </c>
      <c r="E104" s="229">
        <v>140</v>
      </c>
      <c r="F104" s="229">
        <v>310</v>
      </c>
      <c r="G104" s="229">
        <v>400</v>
      </c>
      <c r="H104" s="229">
        <v>520</v>
      </c>
      <c r="I104" s="229">
        <v>600</v>
      </c>
      <c r="J104" s="228">
        <v>638</v>
      </c>
      <c r="K104" s="232">
        <v>860</v>
      </c>
      <c r="L104" s="232">
        <v>1651</v>
      </c>
    </row>
    <row r="105" spans="1:12" x14ac:dyDescent="0.4">
      <c r="A105" s="238"/>
      <c r="B105" s="227" t="s">
        <v>22</v>
      </c>
      <c r="C105" s="228">
        <f t="shared" ref="C105:J105" si="50">SUM(C103:C104)</f>
        <v>70</v>
      </c>
      <c r="D105" s="229">
        <f t="shared" si="50"/>
        <v>170</v>
      </c>
      <c r="E105" s="229">
        <f t="shared" si="50"/>
        <v>290</v>
      </c>
      <c r="F105" s="229">
        <f t="shared" si="50"/>
        <v>610</v>
      </c>
      <c r="G105" s="229">
        <f t="shared" si="50"/>
        <v>780</v>
      </c>
      <c r="H105" s="229">
        <f t="shared" si="50"/>
        <v>990</v>
      </c>
      <c r="I105" s="229">
        <f t="shared" si="50"/>
        <v>1150</v>
      </c>
      <c r="J105" s="228">
        <f t="shared" si="50"/>
        <v>1211</v>
      </c>
      <c r="K105" s="232">
        <v>1606</v>
      </c>
      <c r="L105" s="232">
        <v>3081</v>
      </c>
    </row>
    <row r="106" spans="1:12" x14ac:dyDescent="0.4">
      <c r="A106" s="239"/>
      <c r="B106" s="227" t="s">
        <v>829</v>
      </c>
      <c r="C106" s="230">
        <f>C105/$L$105</f>
        <v>2.2719896137617657E-2</v>
      </c>
      <c r="D106" s="230">
        <f t="shared" ref="D106:K106" si="51">D105/$L$105</f>
        <v>5.5176890619928594E-2</v>
      </c>
      <c r="E106" s="230">
        <f t="shared" si="51"/>
        <v>9.4125283998701723E-2</v>
      </c>
      <c r="F106" s="230">
        <f t="shared" si="51"/>
        <v>0.19798766634209672</v>
      </c>
      <c r="G106" s="230">
        <f t="shared" si="51"/>
        <v>0.25316455696202533</v>
      </c>
      <c r="H106" s="230">
        <f t="shared" si="51"/>
        <v>0.3213242453748783</v>
      </c>
      <c r="I106" s="230">
        <f t="shared" si="51"/>
        <v>0.37325543654657578</v>
      </c>
      <c r="J106" s="230">
        <f t="shared" si="51"/>
        <v>0.39305420318078543</v>
      </c>
      <c r="K106" s="233">
        <f t="shared" si="51"/>
        <v>0.52125933138591363</v>
      </c>
      <c r="L106" s="232"/>
    </row>
    <row r="107" spans="1:12" x14ac:dyDescent="0.4">
      <c r="A107" s="237" t="s">
        <v>855</v>
      </c>
      <c r="B107" s="227" t="s">
        <v>16</v>
      </c>
      <c r="C107" s="228">
        <v>100</v>
      </c>
      <c r="D107" s="229">
        <v>180</v>
      </c>
      <c r="E107" s="229">
        <v>290</v>
      </c>
      <c r="F107" s="229">
        <v>520</v>
      </c>
      <c r="G107" s="229">
        <v>700</v>
      </c>
      <c r="H107" s="229">
        <v>840</v>
      </c>
      <c r="I107" s="229">
        <v>970</v>
      </c>
      <c r="J107" s="228">
        <v>1003</v>
      </c>
      <c r="K107" s="232">
        <v>1344</v>
      </c>
      <c r="L107" s="232">
        <v>2614</v>
      </c>
    </row>
    <row r="108" spans="1:12" x14ac:dyDescent="0.4">
      <c r="A108" s="238"/>
      <c r="B108" s="227" t="s">
        <v>8</v>
      </c>
      <c r="C108" s="228">
        <v>70</v>
      </c>
      <c r="D108" s="229">
        <v>150</v>
      </c>
      <c r="E108" s="229">
        <v>250</v>
      </c>
      <c r="F108" s="229">
        <v>530</v>
      </c>
      <c r="G108" s="229">
        <v>710</v>
      </c>
      <c r="H108" s="229">
        <v>880</v>
      </c>
      <c r="I108" s="229">
        <v>1010</v>
      </c>
      <c r="J108" s="228">
        <v>1052</v>
      </c>
      <c r="K108" s="232">
        <v>1487</v>
      </c>
      <c r="L108" s="232">
        <v>2847</v>
      </c>
    </row>
    <row r="109" spans="1:12" x14ac:dyDescent="0.4">
      <c r="A109" s="238"/>
      <c r="B109" s="227" t="s">
        <v>22</v>
      </c>
      <c r="C109" s="228">
        <f t="shared" ref="C109:J109" si="52">SUM(C107:C108)</f>
        <v>170</v>
      </c>
      <c r="D109" s="229">
        <f t="shared" si="52"/>
        <v>330</v>
      </c>
      <c r="E109" s="229">
        <f t="shared" si="52"/>
        <v>540</v>
      </c>
      <c r="F109" s="229">
        <f t="shared" si="52"/>
        <v>1050</v>
      </c>
      <c r="G109" s="229">
        <f t="shared" si="52"/>
        <v>1410</v>
      </c>
      <c r="H109" s="229">
        <f t="shared" si="52"/>
        <v>1720</v>
      </c>
      <c r="I109" s="229">
        <f t="shared" si="52"/>
        <v>1980</v>
      </c>
      <c r="J109" s="228">
        <f t="shared" si="52"/>
        <v>2055</v>
      </c>
      <c r="K109" s="232">
        <v>2831</v>
      </c>
      <c r="L109" s="232">
        <v>5461</v>
      </c>
    </row>
    <row r="110" spans="1:12" x14ac:dyDescent="0.4">
      <c r="A110" s="239"/>
      <c r="B110" s="227" t="s">
        <v>829</v>
      </c>
      <c r="C110" s="230">
        <f>C109/$L$109</f>
        <v>3.1129829701519868E-2</v>
      </c>
      <c r="D110" s="230">
        <f t="shared" ref="D110:K110" si="53">D109/$L$109</f>
        <v>6.0428492950009155E-2</v>
      </c>
      <c r="E110" s="230">
        <f t="shared" si="53"/>
        <v>9.8882988463651345E-2</v>
      </c>
      <c r="F110" s="230">
        <f t="shared" si="53"/>
        <v>0.19227247756821095</v>
      </c>
      <c r="G110" s="230">
        <f t="shared" si="53"/>
        <v>0.25819446987731187</v>
      </c>
      <c r="H110" s="230">
        <f t="shared" si="53"/>
        <v>0.31496062992125984</v>
      </c>
      <c r="I110" s="230">
        <f t="shared" si="53"/>
        <v>0.36257095770005493</v>
      </c>
      <c r="J110" s="230">
        <f t="shared" si="53"/>
        <v>0.37630470609778427</v>
      </c>
      <c r="K110" s="233">
        <f t="shared" si="53"/>
        <v>0.51840322285295737</v>
      </c>
      <c r="L110" s="232"/>
    </row>
    <row r="111" spans="1:12" x14ac:dyDescent="0.4">
      <c r="A111" s="237" t="s">
        <v>856</v>
      </c>
      <c r="B111" s="227" t="s">
        <v>16</v>
      </c>
      <c r="C111" s="228">
        <v>60</v>
      </c>
      <c r="D111" s="229">
        <v>140</v>
      </c>
      <c r="E111" s="229">
        <v>250</v>
      </c>
      <c r="F111" s="229">
        <v>470</v>
      </c>
      <c r="G111" s="229">
        <v>580</v>
      </c>
      <c r="H111" s="229">
        <v>700</v>
      </c>
      <c r="I111" s="229">
        <v>790</v>
      </c>
      <c r="J111" s="228">
        <v>834</v>
      </c>
      <c r="K111" s="232">
        <v>1176</v>
      </c>
      <c r="L111" s="232">
        <v>2522</v>
      </c>
    </row>
    <row r="112" spans="1:12" x14ac:dyDescent="0.4">
      <c r="A112" s="238"/>
      <c r="B112" s="227" t="s">
        <v>8</v>
      </c>
      <c r="C112" s="228">
        <v>40</v>
      </c>
      <c r="D112" s="229">
        <v>120</v>
      </c>
      <c r="E112" s="229">
        <v>240</v>
      </c>
      <c r="F112" s="229">
        <v>460</v>
      </c>
      <c r="G112" s="229">
        <v>610</v>
      </c>
      <c r="H112" s="229">
        <v>750</v>
      </c>
      <c r="I112" s="229">
        <v>850</v>
      </c>
      <c r="J112" s="228">
        <v>889</v>
      </c>
      <c r="K112" s="232">
        <v>1321</v>
      </c>
      <c r="L112" s="232">
        <v>2787</v>
      </c>
    </row>
    <row r="113" spans="1:12" x14ac:dyDescent="0.4">
      <c r="A113" s="238"/>
      <c r="B113" s="227" t="s">
        <v>22</v>
      </c>
      <c r="C113" s="228">
        <f t="shared" ref="C113:J113" si="54">SUM(C111:C112)</f>
        <v>100</v>
      </c>
      <c r="D113" s="229">
        <f t="shared" si="54"/>
        <v>260</v>
      </c>
      <c r="E113" s="229">
        <f t="shared" si="54"/>
        <v>490</v>
      </c>
      <c r="F113" s="229">
        <f t="shared" si="54"/>
        <v>930</v>
      </c>
      <c r="G113" s="229">
        <f t="shared" si="54"/>
        <v>1190</v>
      </c>
      <c r="H113" s="229">
        <f t="shared" si="54"/>
        <v>1450</v>
      </c>
      <c r="I113" s="229">
        <f t="shared" si="54"/>
        <v>1640</v>
      </c>
      <c r="J113" s="228">
        <f t="shared" si="54"/>
        <v>1723</v>
      </c>
      <c r="K113" s="232">
        <v>2497</v>
      </c>
      <c r="L113" s="232">
        <v>5309</v>
      </c>
    </row>
    <row r="114" spans="1:12" x14ac:dyDescent="0.4">
      <c r="A114" s="239"/>
      <c r="B114" s="227" t="s">
        <v>829</v>
      </c>
      <c r="C114" s="230">
        <f>C113/$L$113</f>
        <v>1.8835938971557734E-2</v>
      </c>
      <c r="D114" s="230">
        <f t="shared" ref="D114:J114" si="55">D113/$L$113</f>
        <v>4.8973441326050103E-2</v>
      </c>
      <c r="E114" s="230">
        <f t="shared" si="55"/>
        <v>9.2296100960632885E-2</v>
      </c>
      <c r="F114" s="230">
        <f t="shared" si="55"/>
        <v>0.17517423243548691</v>
      </c>
      <c r="G114" s="230">
        <f t="shared" si="55"/>
        <v>0.22414767376153702</v>
      </c>
      <c r="H114" s="230">
        <f t="shared" si="55"/>
        <v>0.27312111508758713</v>
      </c>
      <c r="I114" s="230">
        <f t="shared" si="55"/>
        <v>0.30890939913354681</v>
      </c>
      <c r="J114" s="230">
        <f t="shared" si="55"/>
        <v>0.32454322847993972</v>
      </c>
      <c r="K114" s="233">
        <f>K113/$L$113</f>
        <v>0.47033339611979658</v>
      </c>
      <c r="L114" s="232"/>
    </row>
    <row r="115" spans="1:12" x14ac:dyDescent="0.4">
      <c r="A115" s="237" t="s">
        <v>857</v>
      </c>
      <c r="B115" s="227" t="s">
        <v>16</v>
      </c>
      <c r="C115" s="228">
        <v>40</v>
      </c>
      <c r="D115" s="229">
        <v>90</v>
      </c>
      <c r="E115" s="229">
        <v>180</v>
      </c>
      <c r="F115" s="229">
        <v>320</v>
      </c>
      <c r="G115" s="229">
        <v>420</v>
      </c>
      <c r="H115" s="229">
        <v>520</v>
      </c>
      <c r="I115" s="229">
        <v>580</v>
      </c>
      <c r="J115" s="228">
        <v>615</v>
      </c>
      <c r="K115" s="232">
        <v>863</v>
      </c>
      <c r="L115" s="232">
        <v>1880</v>
      </c>
    </row>
    <row r="116" spans="1:12" x14ac:dyDescent="0.4">
      <c r="A116" s="238"/>
      <c r="B116" s="227" t="s">
        <v>8</v>
      </c>
      <c r="C116" s="228">
        <v>30</v>
      </c>
      <c r="D116" s="229">
        <v>70</v>
      </c>
      <c r="E116" s="229">
        <v>150</v>
      </c>
      <c r="F116" s="229">
        <v>280</v>
      </c>
      <c r="G116" s="229">
        <v>360</v>
      </c>
      <c r="H116" s="229">
        <v>460</v>
      </c>
      <c r="I116" s="229">
        <v>520</v>
      </c>
      <c r="J116" s="228">
        <v>560</v>
      </c>
      <c r="K116" s="232">
        <v>867</v>
      </c>
      <c r="L116" s="232">
        <v>1943</v>
      </c>
    </row>
    <row r="117" spans="1:12" x14ac:dyDescent="0.4">
      <c r="A117" s="238"/>
      <c r="B117" s="227" t="s">
        <v>22</v>
      </c>
      <c r="C117" s="228">
        <f t="shared" ref="C117:J117" si="56">SUM(C115:C116)</f>
        <v>70</v>
      </c>
      <c r="D117" s="229">
        <f t="shared" si="56"/>
        <v>160</v>
      </c>
      <c r="E117" s="229">
        <f t="shared" si="56"/>
        <v>330</v>
      </c>
      <c r="F117" s="229">
        <f t="shared" si="56"/>
        <v>600</v>
      </c>
      <c r="G117" s="229">
        <f t="shared" si="56"/>
        <v>780</v>
      </c>
      <c r="H117" s="229">
        <f t="shared" si="56"/>
        <v>980</v>
      </c>
      <c r="I117" s="229">
        <f t="shared" si="56"/>
        <v>1100</v>
      </c>
      <c r="J117" s="228">
        <f t="shared" si="56"/>
        <v>1175</v>
      </c>
      <c r="K117" s="232">
        <v>1730</v>
      </c>
      <c r="L117" s="232">
        <v>3823</v>
      </c>
    </row>
    <row r="118" spans="1:12" x14ac:dyDescent="0.4">
      <c r="A118" s="239"/>
      <c r="B118" s="227" t="s">
        <v>829</v>
      </c>
      <c r="C118" s="230">
        <f>C117/$L$117</f>
        <v>1.8310227569971228E-2</v>
      </c>
      <c r="D118" s="230">
        <f t="shared" ref="D118:K118" si="57">D117/$L$117</f>
        <v>4.1851948731362804E-2</v>
      </c>
      <c r="E118" s="230">
        <f t="shared" si="57"/>
        <v>8.6319644258435788E-2</v>
      </c>
      <c r="F118" s="230">
        <f t="shared" si="57"/>
        <v>0.15694480774261052</v>
      </c>
      <c r="G118" s="230">
        <f t="shared" si="57"/>
        <v>0.20402825006539366</v>
      </c>
      <c r="H118" s="230">
        <f t="shared" si="57"/>
        <v>0.25634318597959715</v>
      </c>
      <c r="I118" s="230">
        <f t="shared" si="57"/>
        <v>0.28773214752811926</v>
      </c>
      <c r="J118" s="230">
        <f t="shared" si="57"/>
        <v>0.30735024849594561</v>
      </c>
      <c r="K118" s="233">
        <f t="shared" si="57"/>
        <v>0.45252419565786034</v>
      </c>
      <c r="L118" s="232"/>
    </row>
    <row r="119" spans="1:12" x14ac:dyDescent="0.4">
      <c r="A119" s="237" t="s">
        <v>858</v>
      </c>
      <c r="B119" s="227" t="s">
        <v>16</v>
      </c>
      <c r="C119" s="228">
        <v>30</v>
      </c>
      <c r="D119" s="229">
        <v>60</v>
      </c>
      <c r="E119" s="229">
        <v>100</v>
      </c>
      <c r="F119" s="229">
        <v>190</v>
      </c>
      <c r="G119" s="229">
        <v>250</v>
      </c>
      <c r="H119" s="229">
        <v>310</v>
      </c>
      <c r="I119" s="229">
        <v>360</v>
      </c>
      <c r="J119" s="228">
        <v>378</v>
      </c>
      <c r="K119" s="232">
        <v>513</v>
      </c>
      <c r="L119" s="232">
        <v>1032</v>
      </c>
    </row>
    <row r="120" spans="1:12" x14ac:dyDescent="0.4">
      <c r="A120" s="238"/>
      <c r="B120" s="227" t="s">
        <v>8</v>
      </c>
      <c r="C120" s="228">
        <v>20</v>
      </c>
      <c r="D120" s="229">
        <v>60</v>
      </c>
      <c r="E120" s="229">
        <v>90</v>
      </c>
      <c r="F120" s="229">
        <v>210</v>
      </c>
      <c r="G120" s="229">
        <v>270</v>
      </c>
      <c r="H120" s="229">
        <v>340</v>
      </c>
      <c r="I120" s="229">
        <v>390</v>
      </c>
      <c r="J120" s="228">
        <v>411</v>
      </c>
      <c r="K120" s="232">
        <v>573</v>
      </c>
      <c r="L120" s="232">
        <v>1169</v>
      </c>
    </row>
    <row r="121" spans="1:12" x14ac:dyDescent="0.4">
      <c r="A121" s="238"/>
      <c r="B121" s="227" t="s">
        <v>22</v>
      </c>
      <c r="C121" s="228">
        <f t="shared" ref="C121:J121" si="58">SUM(C119:C120)</f>
        <v>50</v>
      </c>
      <c r="D121" s="229">
        <f t="shared" si="58"/>
        <v>120</v>
      </c>
      <c r="E121" s="229">
        <f t="shared" si="58"/>
        <v>190</v>
      </c>
      <c r="F121" s="229">
        <f t="shared" si="58"/>
        <v>400</v>
      </c>
      <c r="G121" s="229">
        <f t="shared" si="58"/>
        <v>520</v>
      </c>
      <c r="H121" s="229">
        <f t="shared" si="58"/>
        <v>650</v>
      </c>
      <c r="I121" s="229">
        <f t="shared" si="58"/>
        <v>750</v>
      </c>
      <c r="J121" s="228">
        <f t="shared" si="58"/>
        <v>789</v>
      </c>
      <c r="K121" s="232">
        <v>1086</v>
      </c>
      <c r="L121" s="232">
        <v>2201</v>
      </c>
    </row>
    <row r="122" spans="1:12" x14ac:dyDescent="0.4">
      <c r="A122" s="239"/>
      <c r="B122" s="227" t="s">
        <v>829</v>
      </c>
      <c r="C122" s="230">
        <f>C121/$L$121</f>
        <v>2.271694684234439E-2</v>
      </c>
      <c r="D122" s="230">
        <f t="shared" ref="D122:K122" si="59">D121/$L$121</f>
        <v>5.4520672421626531E-2</v>
      </c>
      <c r="E122" s="230">
        <f t="shared" si="59"/>
        <v>8.6324398000908673E-2</v>
      </c>
      <c r="F122" s="230">
        <f t="shared" si="59"/>
        <v>0.18173557473875512</v>
      </c>
      <c r="G122" s="230">
        <f t="shared" si="59"/>
        <v>0.23625624716038165</v>
      </c>
      <c r="H122" s="230">
        <f t="shared" si="59"/>
        <v>0.29532030895047706</v>
      </c>
      <c r="I122" s="230">
        <f t="shared" si="59"/>
        <v>0.34075420263516581</v>
      </c>
      <c r="J122" s="230">
        <f t="shared" si="59"/>
        <v>0.35847342117219444</v>
      </c>
      <c r="K122" s="233">
        <f t="shared" si="59"/>
        <v>0.49341208541572013</v>
      </c>
      <c r="L122" s="232"/>
    </row>
    <row r="123" spans="1:12" x14ac:dyDescent="0.4">
      <c r="A123" s="237" t="s">
        <v>859</v>
      </c>
      <c r="B123" s="227" t="s">
        <v>16</v>
      </c>
      <c r="C123" s="228">
        <v>60</v>
      </c>
      <c r="D123" s="229">
        <v>120</v>
      </c>
      <c r="E123" s="229">
        <v>190</v>
      </c>
      <c r="F123" s="229">
        <v>390</v>
      </c>
      <c r="G123" s="229">
        <v>470</v>
      </c>
      <c r="H123" s="229">
        <v>580</v>
      </c>
      <c r="I123" s="229">
        <v>650</v>
      </c>
      <c r="J123" s="228">
        <v>673</v>
      </c>
      <c r="K123" s="232">
        <v>856</v>
      </c>
      <c r="L123" s="232">
        <v>1650</v>
      </c>
    </row>
    <row r="124" spans="1:12" x14ac:dyDescent="0.4">
      <c r="A124" s="238"/>
      <c r="B124" s="227" t="s">
        <v>8</v>
      </c>
      <c r="C124" s="228">
        <v>70</v>
      </c>
      <c r="D124" s="229">
        <v>120</v>
      </c>
      <c r="E124" s="229">
        <v>200</v>
      </c>
      <c r="F124" s="229">
        <v>430</v>
      </c>
      <c r="G124" s="229">
        <v>510</v>
      </c>
      <c r="H124" s="229">
        <v>650</v>
      </c>
      <c r="I124" s="229">
        <v>720</v>
      </c>
      <c r="J124" s="228">
        <v>750</v>
      </c>
      <c r="K124" s="232">
        <v>990</v>
      </c>
      <c r="L124" s="232">
        <v>2005</v>
      </c>
    </row>
    <row r="125" spans="1:12" x14ac:dyDescent="0.4">
      <c r="A125" s="238"/>
      <c r="B125" s="227" t="s">
        <v>22</v>
      </c>
      <c r="C125" s="228">
        <f t="shared" ref="C125:J125" si="60">SUM(C123:C124)</f>
        <v>130</v>
      </c>
      <c r="D125" s="229">
        <f t="shared" si="60"/>
        <v>240</v>
      </c>
      <c r="E125" s="229">
        <f t="shared" si="60"/>
        <v>390</v>
      </c>
      <c r="F125" s="229">
        <f t="shared" si="60"/>
        <v>820</v>
      </c>
      <c r="G125" s="229">
        <f t="shared" si="60"/>
        <v>980</v>
      </c>
      <c r="H125" s="229">
        <f t="shared" si="60"/>
        <v>1230</v>
      </c>
      <c r="I125" s="229">
        <f t="shared" si="60"/>
        <v>1370</v>
      </c>
      <c r="J125" s="228">
        <f t="shared" si="60"/>
        <v>1423</v>
      </c>
      <c r="K125" s="232">
        <v>1846</v>
      </c>
      <c r="L125" s="232">
        <v>3655</v>
      </c>
    </row>
    <row r="126" spans="1:12" x14ac:dyDescent="0.4">
      <c r="A126" s="239"/>
      <c r="B126" s="227" t="s">
        <v>829</v>
      </c>
      <c r="C126" s="230">
        <f>C125/$L$125</f>
        <v>3.5567715458276333E-2</v>
      </c>
      <c r="D126" s="230">
        <f t="shared" ref="D126:K126" si="61">D125/$L$125</f>
        <v>6.5663474692202461E-2</v>
      </c>
      <c r="E126" s="230">
        <f t="shared" si="61"/>
        <v>0.106703146374829</v>
      </c>
      <c r="F126" s="230">
        <f t="shared" si="61"/>
        <v>0.22435020519835841</v>
      </c>
      <c r="G126" s="230">
        <f t="shared" si="61"/>
        <v>0.26812585499316005</v>
      </c>
      <c r="H126" s="230">
        <f t="shared" si="61"/>
        <v>0.33652530779753764</v>
      </c>
      <c r="I126" s="230">
        <f t="shared" si="61"/>
        <v>0.37482900136798908</v>
      </c>
      <c r="J126" s="230">
        <f t="shared" si="61"/>
        <v>0.38932968536251711</v>
      </c>
      <c r="K126" s="233">
        <f t="shared" si="61"/>
        <v>0.50506155950752396</v>
      </c>
      <c r="L126" s="232"/>
    </row>
    <row r="127" spans="1:12" x14ac:dyDescent="0.4">
      <c r="A127" s="237" t="s">
        <v>860</v>
      </c>
      <c r="B127" s="227" t="s">
        <v>16</v>
      </c>
      <c r="C127" s="228">
        <v>50</v>
      </c>
      <c r="D127" s="229">
        <v>80</v>
      </c>
      <c r="E127" s="229">
        <v>130</v>
      </c>
      <c r="F127" s="229">
        <v>210</v>
      </c>
      <c r="G127" s="229">
        <v>260</v>
      </c>
      <c r="H127" s="229">
        <v>320</v>
      </c>
      <c r="I127" s="229">
        <v>360</v>
      </c>
      <c r="J127" s="228">
        <v>380</v>
      </c>
      <c r="K127" s="232">
        <v>523</v>
      </c>
      <c r="L127" s="232">
        <v>1217</v>
      </c>
    </row>
    <row r="128" spans="1:12" x14ac:dyDescent="0.4">
      <c r="A128" s="238"/>
      <c r="B128" s="227" t="s">
        <v>8</v>
      </c>
      <c r="C128" s="228">
        <v>30</v>
      </c>
      <c r="D128" s="229">
        <v>60</v>
      </c>
      <c r="E128" s="229">
        <v>120</v>
      </c>
      <c r="F128" s="229">
        <v>200</v>
      </c>
      <c r="G128" s="229">
        <v>250</v>
      </c>
      <c r="H128" s="229">
        <v>320</v>
      </c>
      <c r="I128" s="229">
        <v>360</v>
      </c>
      <c r="J128" s="228">
        <v>383</v>
      </c>
      <c r="K128" s="232">
        <v>550</v>
      </c>
      <c r="L128" s="232">
        <v>1289</v>
      </c>
    </row>
    <row r="129" spans="1:12" x14ac:dyDescent="0.4">
      <c r="A129" s="238"/>
      <c r="B129" s="227" t="s">
        <v>22</v>
      </c>
      <c r="C129" s="228">
        <f t="shared" ref="C129:J129" si="62">SUM(C127:C128)</f>
        <v>80</v>
      </c>
      <c r="D129" s="229">
        <f t="shared" si="62"/>
        <v>140</v>
      </c>
      <c r="E129" s="229">
        <f t="shared" si="62"/>
        <v>250</v>
      </c>
      <c r="F129" s="229">
        <f t="shared" si="62"/>
        <v>410</v>
      </c>
      <c r="G129" s="229">
        <f t="shared" si="62"/>
        <v>510</v>
      </c>
      <c r="H129" s="229">
        <f t="shared" si="62"/>
        <v>640</v>
      </c>
      <c r="I129" s="229">
        <f t="shared" si="62"/>
        <v>720</v>
      </c>
      <c r="J129" s="228">
        <f t="shared" si="62"/>
        <v>763</v>
      </c>
      <c r="K129" s="232">
        <v>1073</v>
      </c>
      <c r="L129" s="232">
        <v>2506</v>
      </c>
    </row>
    <row r="130" spans="1:12" x14ac:dyDescent="0.4">
      <c r="A130" s="239"/>
      <c r="B130" s="227" t="s">
        <v>829</v>
      </c>
      <c r="C130" s="230">
        <f>C129/$L$129</f>
        <v>3.192338387869114E-2</v>
      </c>
      <c r="D130" s="230">
        <f t="shared" ref="D130:K130" si="63">D129/$L$129</f>
        <v>5.5865921787709494E-2</v>
      </c>
      <c r="E130" s="230">
        <f t="shared" si="63"/>
        <v>9.9760574620909814E-2</v>
      </c>
      <c r="F130" s="230">
        <f t="shared" si="63"/>
        <v>0.16360734237829211</v>
      </c>
      <c r="G130" s="230">
        <f t="shared" si="63"/>
        <v>0.20351157222665603</v>
      </c>
      <c r="H130" s="230">
        <f t="shared" si="63"/>
        <v>0.25538707102952912</v>
      </c>
      <c r="I130" s="230">
        <f t="shared" si="63"/>
        <v>0.28731045490822027</v>
      </c>
      <c r="J130" s="230">
        <f t="shared" si="63"/>
        <v>0.30446927374301674</v>
      </c>
      <c r="K130" s="233">
        <f t="shared" si="63"/>
        <v>0.4281723862729449</v>
      </c>
      <c r="L130" s="232"/>
    </row>
    <row r="131" spans="1:12" x14ac:dyDescent="0.4">
      <c r="A131" s="237" t="s">
        <v>861</v>
      </c>
      <c r="B131" s="227" t="s">
        <v>16</v>
      </c>
      <c r="C131" s="228">
        <v>60</v>
      </c>
      <c r="D131" s="229">
        <v>120</v>
      </c>
      <c r="E131" s="229">
        <v>220</v>
      </c>
      <c r="F131" s="229">
        <v>550</v>
      </c>
      <c r="G131" s="229">
        <v>700</v>
      </c>
      <c r="H131" s="229">
        <v>860</v>
      </c>
      <c r="I131" s="229">
        <v>940</v>
      </c>
      <c r="J131" s="228">
        <v>1001</v>
      </c>
      <c r="K131" s="232">
        <v>1275</v>
      </c>
      <c r="L131" s="232">
        <v>2865</v>
      </c>
    </row>
    <row r="132" spans="1:12" x14ac:dyDescent="0.4">
      <c r="A132" s="238"/>
      <c r="B132" s="227" t="s">
        <v>8</v>
      </c>
      <c r="C132" s="228">
        <v>40</v>
      </c>
      <c r="D132" s="229">
        <v>90</v>
      </c>
      <c r="E132" s="229">
        <v>180</v>
      </c>
      <c r="F132" s="229">
        <v>510</v>
      </c>
      <c r="G132" s="229">
        <v>650</v>
      </c>
      <c r="H132" s="229">
        <v>830</v>
      </c>
      <c r="I132" s="229">
        <v>940</v>
      </c>
      <c r="J132" s="228">
        <v>1005</v>
      </c>
      <c r="K132" s="232">
        <v>1328</v>
      </c>
      <c r="L132" s="232">
        <v>2949</v>
      </c>
    </row>
    <row r="133" spans="1:12" x14ac:dyDescent="0.4">
      <c r="A133" s="238"/>
      <c r="B133" s="227" t="s">
        <v>22</v>
      </c>
      <c r="C133" s="228">
        <f t="shared" ref="C133:J133" si="64">SUM(C131:C132)</f>
        <v>100</v>
      </c>
      <c r="D133" s="229">
        <f t="shared" si="64"/>
        <v>210</v>
      </c>
      <c r="E133" s="229">
        <f t="shared" si="64"/>
        <v>400</v>
      </c>
      <c r="F133" s="229">
        <f t="shared" si="64"/>
        <v>1060</v>
      </c>
      <c r="G133" s="229">
        <f t="shared" si="64"/>
        <v>1350</v>
      </c>
      <c r="H133" s="229">
        <f t="shared" si="64"/>
        <v>1690</v>
      </c>
      <c r="I133" s="229">
        <f t="shared" si="64"/>
        <v>1880</v>
      </c>
      <c r="J133" s="228">
        <f t="shared" si="64"/>
        <v>2006</v>
      </c>
      <c r="K133" s="232">
        <v>2603</v>
      </c>
      <c r="L133" s="232">
        <v>5814</v>
      </c>
    </row>
    <row r="134" spans="1:12" x14ac:dyDescent="0.4">
      <c r="A134" s="239"/>
      <c r="B134" s="227" t="s">
        <v>829</v>
      </c>
      <c r="C134" s="230">
        <f>C133/$L$133</f>
        <v>1.7199862401100791E-2</v>
      </c>
      <c r="D134" s="230">
        <f t="shared" ref="D134:K134" si="65">D133/$L$133</f>
        <v>3.611971104231166E-2</v>
      </c>
      <c r="E134" s="230">
        <f t="shared" si="65"/>
        <v>6.8799449604403165E-2</v>
      </c>
      <c r="F134" s="230">
        <f t="shared" si="65"/>
        <v>0.1823185414516684</v>
      </c>
      <c r="G134" s="230">
        <f t="shared" si="65"/>
        <v>0.23219814241486067</v>
      </c>
      <c r="H134" s="230">
        <f t="shared" si="65"/>
        <v>0.29067767457860338</v>
      </c>
      <c r="I134" s="230">
        <f t="shared" si="65"/>
        <v>0.32335741314069488</v>
      </c>
      <c r="J134" s="230">
        <f t="shared" si="65"/>
        <v>0.34502923976608185</v>
      </c>
      <c r="K134" s="233">
        <f t="shared" si="65"/>
        <v>0.44771241830065361</v>
      </c>
      <c r="L134" s="232"/>
    </row>
    <row r="135" spans="1:12" x14ac:dyDescent="0.4">
      <c r="A135" s="237" t="s">
        <v>862</v>
      </c>
      <c r="B135" s="227" t="s">
        <v>16</v>
      </c>
      <c r="C135" s="228">
        <v>30</v>
      </c>
      <c r="D135" s="229">
        <v>60</v>
      </c>
      <c r="E135" s="229">
        <v>110</v>
      </c>
      <c r="F135" s="229">
        <v>260</v>
      </c>
      <c r="G135" s="229">
        <v>340</v>
      </c>
      <c r="H135" s="229">
        <v>390</v>
      </c>
      <c r="I135" s="229">
        <v>440</v>
      </c>
      <c r="J135" s="228">
        <v>466</v>
      </c>
      <c r="K135" s="232">
        <v>714</v>
      </c>
      <c r="L135" s="232">
        <v>1732</v>
      </c>
    </row>
    <row r="136" spans="1:12" x14ac:dyDescent="0.4">
      <c r="A136" s="238"/>
      <c r="B136" s="227" t="s">
        <v>8</v>
      </c>
      <c r="C136" s="228">
        <v>10</v>
      </c>
      <c r="D136" s="229">
        <v>30</v>
      </c>
      <c r="E136" s="229">
        <v>90</v>
      </c>
      <c r="F136" s="229">
        <v>240</v>
      </c>
      <c r="G136" s="229">
        <v>300</v>
      </c>
      <c r="H136" s="229">
        <v>370</v>
      </c>
      <c r="I136" s="229">
        <v>430</v>
      </c>
      <c r="J136" s="228">
        <v>467</v>
      </c>
      <c r="K136" s="232">
        <v>732</v>
      </c>
      <c r="L136" s="232">
        <v>1720</v>
      </c>
    </row>
    <row r="137" spans="1:12" x14ac:dyDescent="0.4">
      <c r="A137" s="238"/>
      <c r="B137" s="227" t="s">
        <v>22</v>
      </c>
      <c r="C137" s="228">
        <f t="shared" ref="C137:J137" si="66">SUM(C135:C136)</f>
        <v>40</v>
      </c>
      <c r="D137" s="229">
        <f t="shared" si="66"/>
        <v>90</v>
      </c>
      <c r="E137" s="229">
        <f t="shared" si="66"/>
        <v>200</v>
      </c>
      <c r="F137" s="229">
        <f t="shared" si="66"/>
        <v>500</v>
      </c>
      <c r="G137" s="229">
        <f t="shared" si="66"/>
        <v>640</v>
      </c>
      <c r="H137" s="229">
        <f t="shared" si="66"/>
        <v>760</v>
      </c>
      <c r="I137" s="229">
        <f t="shared" si="66"/>
        <v>870</v>
      </c>
      <c r="J137" s="228">
        <f t="shared" si="66"/>
        <v>933</v>
      </c>
      <c r="K137" s="232">
        <v>1446</v>
      </c>
      <c r="L137" s="232">
        <v>3452</v>
      </c>
    </row>
    <row r="138" spans="1:12" x14ac:dyDescent="0.4">
      <c r="A138" s="239"/>
      <c r="B138" s="227" t="s">
        <v>829</v>
      </c>
      <c r="C138" s="230">
        <f>C137/$L$137</f>
        <v>1.1587485515643106E-2</v>
      </c>
      <c r="D138" s="230">
        <f t="shared" ref="D138:K138" si="67">D137/$L$137</f>
        <v>2.6071842410196989E-2</v>
      </c>
      <c r="E138" s="230">
        <f t="shared" si="67"/>
        <v>5.7937427578215531E-2</v>
      </c>
      <c r="F138" s="230">
        <f t="shared" si="67"/>
        <v>0.14484356894553882</v>
      </c>
      <c r="G138" s="230">
        <f t="shared" si="67"/>
        <v>0.1853997682502897</v>
      </c>
      <c r="H138" s="230">
        <f t="shared" si="67"/>
        <v>0.220162224797219</v>
      </c>
      <c r="I138" s="230">
        <f t="shared" si="67"/>
        <v>0.25202780996523755</v>
      </c>
      <c r="J138" s="230">
        <f t="shared" si="67"/>
        <v>0.27027809965237543</v>
      </c>
      <c r="K138" s="233">
        <f t="shared" si="67"/>
        <v>0.41888760139049824</v>
      </c>
      <c r="L138" s="232"/>
    </row>
    <row r="139" spans="1:12" x14ac:dyDescent="0.4">
      <c r="A139" s="237" t="s">
        <v>863</v>
      </c>
      <c r="B139" s="227" t="s">
        <v>16</v>
      </c>
      <c r="C139" s="228">
        <v>50</v>
      </c>
      <c r="D139" s="229">
        <v>100</v>
      </c>
      <c r="E139" s="229">
        <v>190</v>
      </c>
      <c r="F139" s="229">
        <v>390</v>
      </c>
      <c r="G139" s="229">
        <v>500</v>
      </c>
      <c r="H139" s="229">
        <v>590</v>
      </c>
      <c r="I139" s="229">
        <v>680</v>
      </c>
      <c r="J139" s="228">
        <v>715</v>
      </c>
      <c r="K139" s="232">
        <v>970</v>
      </c>
      <c r="L139" s="232">
        <v>2082</v>
      </c>
    </row>
    <row r="140" spans="1:12" x14ac:dyDescent="0.4">
      <c r="A140" s="238"/>
      <c r="B140" s="227" t="s">
        <v>8</v>
      </c>
      <c r="C140" s="228">
        <v>40</v>
      </c>
      <c r="D140" s="229">
        <v>80</v>
      </c>
      <c r="E140" s="229">
        <v>160</v>
      </c>
      <c r="F140" s="229">
        <v>380</v>
      </c>
      <c r="G140" s="229">
        <v>500</v>
      </c>
      <c r="H140" s="229">
        <v>620</v>
      </c>
      <c r="I140" s="229">
        <v>700</v>
      </c>
      <c r="J140" s="228">
        <v>735</v>
      </c>
      <c r="K140" s="232">
        <v>1009</v>
      </c>
      <c r="L140" s="232">
        <v>2117</v>
      </c>
    </row>
    <row r="141" spans="1:12" x14ac:dyDescent="0.4">
      <c r="A141" s="238"/>
      <c r="B141" s="227" t="s">
        <v>22</v>
      </c>
      <c r="C141" s="228">
        <f t="shared" ref="C141:J141" si="68">SUM(C139:C140)</f>
        <v>90</v>
      </c>
      <c r="D141" s="229">
        <f t="shared" si="68"/>
        <v>180</v>
      </c>
      <c r="E141" s="229">
        <f t="shared" si="68"/>
        <v>350</v>
      </c>
      <c r="F141" s="229">
        <f t="shared" si="68"/>
        <v>770</v>
      </c>
      <c r="G141" s="229">
        <f t="shared" si="68"/>
        <v>1000</v>
      </c>
      <c r="H141" s="229">
        <f t="shared" si="68"/>
        <v>1210</v>
      </c>
      <c r="I141" s="229">
        <f t="shared" si="68"/>
        <v>1380</v>
      </c>
      <c r="J141" s="228">
        <f t="shared" si="68"/>
        <v>1450</v>
      </c>
      <c r="K141" s="232">
        <v>1979</v>
      </c>
      <c r="L141" s="232">
        <v>4199</v>
      </c>
    </row>
    <row r="142" spans="1:12" x14ac:dyDescent="0.4">
      <c r="A142" s="239"/>
      <c r="B142" s="227" t="s">
        <v>829</v>
      </c>
      <c r="C142" s="230">
        <f>C141/$L$141</f>
        <v>2.1433674684448678E-2</v>
      </c>
      <c r="D142" s="230">
        <f t="shared" ref="D142:K142" si="69">D141/$L$141</f>
        <v>4.2867349368897356E-2</v>
      </c>
      <c r="E142" s="230">
        <f t="shared" si="69"/>
        <v>8.335317932841152E-2</v>
      </c>
      <c r="F142" s="230">
        <f t="shared" si="69"/>
        <v>0.18337699452250536</v>
      </c>
      <c r="G142" s="230">
        <f t="shared" si="69"/>
        <v>0.23815194093831865</v>
      </c>
      <c r="H142" s="230">
        <f t="shared" si="69"/>
        <v>0.28816384853536559</v>
      </c>
      <c r="I142" s="230">
        <f t="shared" si="69"/>
        <v>0.32864967849487975</v>
      </c>
      <c r="J142" s="230">
        <f t="shared" si="69"/>
        <v>0.34532031436056204</v>
      </c>
      <c r="K142" s="233">
        <f t="shared" si="69"/>
        <v>0.47130269111693263</v>
      </c>
      <c r="L142" s="232"/>
    </row>
    <row r="143" spans="1:12" x14ac:dyDescent="0.4">
      <c r="A143" s="237" t="s">
        <v>864</v>
      </c>
      <c r="B143" s="227" t="s">
        <v>16</v>
      </c>
      <c r="C143" s="228">
        <v>30</v>
      </c>
      <c r="D143" s="229">
        <v>70</v>
      </c>
      <c r="E143" s="229">
        <v>150</v>
      </c>
      <c r="F143" s="229">
        <v>320</v>
      </c>
      <c r="G143" s="229">
        <v>410</v>
      </c>
      <c r="H143" s="229">
        <v>510</v>
      </c>
      <c r="I143" s="229">
        <v>570</v>
      </c>
      <c r="J143" s="228">
        <v>601</v>
      </c>
      <c r="K143" s="232">
        <v>853</v>
      </c>
      <c r="L143" s="232">
        <v>1819</v>
      </c>
    </row>
    <row r="144" spans="1:12" x14ac:dyDescent="0.4">
      <c r="A144" s="238"/>
      <c r="B144" s="227" t="s">
        <v>8</v>
      </c>
      <c r="C144" s="228">
        <v>10</v>
      </c>
      <c r="D144" s="229">
        <v>50</v>
      </c>
      <c r="E144" s="229">
        <v>110</v>
      </c>
      <c r="F144" s="229">
        <v>270</v>
      </c>
      <c r="G144" s="229">
        <v>370</v>
      </c>
      <c r="H144" s="229">
        <v>480</v>
      </c>
      <c r="I144" s="229">
        <v>530</v>
      </c>
      <c r="J144" s="228">
        <v>567</v>
      </c>
      <c r="K144" s="232">
        <v>890</v>
      </c>
      <c r="L144" s="232">
        <v>2046</v>
      </c>
    </row>
    <row r="145" spans="1:12" x14ac:dyDescent="0.4">
      <c r="A145" s="238"/>
      <c r="B145" s="227" t="s">
        <v>22</v>
      </c>
      <c r="C145" s="228">
        <f t="shared" ref="C145:J145" si="70">SUM(C143:C144)</f>
        <v>40</v>
      </c>
      <c r="D145" s="229">
        <f t="shared" si="70"/>
        <v>120</v>
      </c>
      <c r="E145" s="229">
        <f t="shared" si="70"/>
        <v>260</v>
      </c>
      <c r="F145" s="229">
        <f t="shared" si="70"/>
        <v>590</v>
      </c>
      <c r="G145" s="229">
        <f t="shared" si="70"/>
        <v>780</v>
      </c>
      <c r="H145" s="229">
        <f t="shared" si="70"/>
        <v>990</v>
      </c>
      <c r="I145" s="229">
        <f t="shared" si="70"/>
        <v>1100</v>
      </c>
      <c r="J145" s="228">
        <f t="shared" si="70"/>
        <v>1168</v>
      </c>
      <c r="K145" s="232">
        <v>1743</v>
      </c>
      <c r="L145" s="232">
        <v>3865</v>
      </c>
    </row>
    <row r="146" spans="1:12" x14ac:dyDescent="0.4">
      <c r="A146" s="239"/>
      <c r="B146" s="227" t="s">
        <v>829</v>
      </c>
      <c r="C146" s="230">
        <f>C145/$L$145</f>
        <v>1.034928848641656E-2</v>
      </c>
      <c r="D146" s="230">
        <f t="shared" ref="D146:J146" si="71">D145/$L$145</f>
        <v>3.1047865459249677E-2</v>
      </c>
      <c r="E146" s="230">
        <f t="shared" si="71"/>
        <v>6.7270375161707627E-2</v>
      </c>
      <c r="F146" s="230">
        <f t="shared" si="71"/>
        <v>0.15265200517464425</v>
      </c>
      <c r="G146" s="230">
        <f t="shared" si="71"/>
        <v>0.20181112548512289</v>
      </c>
      <c r="H146" s="230">
        <f t="shared" si="71"/>
        <v>0.25614489003880986</v>
      </c>
      <c r="I146" s="230">
        <f t="shared" si="71"/>
        <v>0.28460543337645539</v>
      </c>
      <c r="J146" s="230">
        <f t="shared" si="71"/>
        <v>0.3021992238033635</v>
      </c>
      <c r="K146" s="233">
        <f>K145/$L$145</f>
        <v>0.45097024579560158</v>
      </c>
      <c r="L146" s="232"/>
    </row>
    <row r="147" spans="1:12" x14ac:dyDescent="0.4">
      <c r="A147" s="237" t="s">
        <v>865</v>
      </c>
      <c r="B147" s="227" t="s">
        <v>16</v>
      </c>
      <c r="C147" s="228">
        <v>60</v>
      </c>
      <c r="D147" s="229">
        <v>130</v>
      </c>
      <c r="E147" s="229">
        <v>190</v>
      </c>
      <c r="F147" s="229">
        <v>370</v>
      </c>
      <c r="G147" s="229">
        <v>490</v>
      </c>
      <c r="H147" s="229">
        <v>580</v>
      </c>
      <c r="I147" s="229">
        <v>660</v>
      </c>
      <c r="J147" s="228">
        <v>696</v>
      </c>
      <c r="K147" s="232">
        <v>867</v>
      </c>
      <c r="L147" s="232">
        <v>1944</v>
      </c>
    </row>
    <row r="148" spans="1:12" x14ac:dyDescent="0.4">
      <c r="A148" s="238"/>
      <c r="B148" s="227" t="s">
        <v>8</v>
      </c>
      <c r="C148" s="228">
        <v>40</v>
      </c>
      <c r="D148" s="229">
        <v>100</v>
      </c>
      <c r="E148" s="229">
        <v>160</v>
      </c>
      <c r="F148" s="229">
        <v>350</v>
      </c>
      <c r="G148" s="229">
        <v>500</v>
      </c>
      <c r="H148" s="229">
        <v>620</v>
      </c>
      <c r="I148" s="229">
        <v>720</v>
      </c>
      <c r="J148" s="228">
        <v>749</v>
      </c>
      <c r="K148" s="232">
        <v>955</v>
      </c>
      <c r="L148" s="232">
        <v>2260</v>
      </c>
    </row>
    <row r="149" spans="1:12" x14ac:dyDescent="0.4">
      <c r="A149" s="238"/>
      <c r="B149" s="227" t="s">
        <v>22</v>
      </c>
      <c r="C149" s="228">
        <f t="shared" ref="C149:J149" si="72">SUM(C147:C148)</f>
        <v>100</v>
      </c>
      <c r="D149" s="229">
        <f t="shared" si="72"/>
        <v>230</v>
      </c>
      <c r="E149" s="229">
        <f t="shared" si="72"/>
        <v>350</v>
      </c>
      <c r="F149" s="229">
        <f t="shared" si="72"/>
        <v>720</v>
      </c>
      <c r="G149" s="229">
        <f t="shared" si="72"/>
        <v>990</v>
      </c>
      <c r="H149" s="229">
        <f t="shared" si="72"/>
        <v>1200</v>
      </c>
      <c r="I149" s="229">
        <f t="shared" si="72"/>
        <v>1380</v>
      </c>
      <c r="J149" s="228">
        <f t="shared" si="72"/>
        <v>1445</v>
      </c>
      <c r="K149" s="232">
        <v>1822</v>
      </c>
      <c r="L149" s="232">
        <v>4204</v>
      </c>
    </row>
    <row r="150" spans="1:12" x14ac:dyDescent="0.4">
      <c r="A150" s="239"/>
      <c r="B150" s="227" t="s">
        <v>829</v>
      </c>
      <c r="C150" s="230">
        <f>C149/$L$149</f>
        <v>2.3786869647954328E-2</v>
      </c>
      <c r="D150" s="230">
        <f t="shared" ref="D150:K150" si="73">D149/$L$149</f>
        <v>5.4709800190294956E-2</v>
      </c>
      <c r="E150" s="230">
        <f t="shared" si="73"/>
        <v>8.3254043767840152E-2</v>
      </c>
      <c r="F150" s="230">
        <f t="shared" si="73"/>
        <v>0.17126546146527116</v>
      </c>
      <c r="G150" s="230">
        <f t="shared" si="73"/>
        <v>0.23549000951474786</v>
      </c>
      <c r="H150" s="230">
        <f t="shared" si="73"/>
        <v>0.28544243577545197</v>
      </c>
      <c r="I150" s="230">
        <f t="shared" si="73"/>
        <v>0.32825880114176975</v>
      </c>
      <c r="J150" s="230">
        <f t="shared" si="73"/>
        <v>0.34372026641294007</v>
      </c>
      <c r="K150" s="233">
        <f t="shared" si="73"/>
        <v>0.43339676498572788</v>
      </c>
      <c r="L150" s="232"/>
    </row>
    <row r="151" spans="1:12" x14ac:dyDescent="0.4">
      <c r="A151" s="237" t="s">
        <v>866</v>
      </c>
      <c r="B151" s="227" t="s">
        <v>16</v>
      </c>
      <c r="C151" s="228">
        <v>30</v>
      </c>
      <c r="D151" s="229">
        <v>70</v>
      </c>
      <c r="E151" s="229">
        <v>120</v>
      </c>
      <c r="F151" s="229">
        <v>240</v>
      </c>
      <c r="G151" s="229">
        <v>300</v>
      </c>
      <c r="H151" s="229">
        <v>380</v>
      </c>
      <c r="I151" s="229">
        <v>430</v>
      </c>
      <c r="J151" s="228">
        <v>462</v>
      </c>
      <c r="K151" s="232">
        <v>631</v>
      </c>
      <c r="L151" s="232">
        <v>1508</v>
      </c>
    </row>
    <row r="152" spans="1:12" x14ac:dyDescent="0.4">
      <c r="A152" s="238"/>
      <c r="B152" s="227" t="s">
        <v>8</v>
      </c>
      <c r="C152" s="228">
        <v>20</v>
      </c>
      <c r="D152" s="229">
        <v>60</v>
      </c>
      <c r="E152" s="229">
        <v>100</v>
      </c>
      <c r="F152" s="229">
        <v>240</v>
      </c>
      <c r="G152" s="229">
        <v>310</v>
      </c>
      <c r="H152" s="229">
        <v>400</v>
      </c>
      <c r="I152" s="229">
        <v>460</v>
      </c>
      <c r="J152" s="228">
        <v>493</v>
      </c>
      <c r="K152" s="232">
        <v>727</v>
      </c>
      <c r="L152" s="232">
        <v>1621</v>
      </c>
    </row>
    <row r="153" spans="1:12" x14ac:dyDescent="0.4">
      <c r="A153" s="238"/>
      <c r="B153" s="227" t="s">
        <v>22</v>
      </c>
      <c r="C153" s="228">
        <f t="shared" ref="C153:J153" si="74">SUM(C151:C152)</f>
        <v>50</v>
      </c>
      <c r="D153" s="229">
        <f t="shared" si="74"/>
        <v>130</v>
      </c>
      <c r="E153" s="229">
        <f t="shared" si="74"/>
        <v>220</v>
      </c>
      <c r="F153" s="229">
        <f t="shared" si="74"/>
        <v>480</v>
      </c>
      <c r="G153" s="229">
        <f t="shared" si="74"/>
        <v>610</v>
      </c>
      <c r="H153" s="229">
        <f t="shared" si="74"/>
        <v>780</v>
      </c>
      <c r="I153" s="229">
        <f t="shared" si="74"/>
        <v>890</v>
      </c>
      <c r="J153" s="228">
        <f t="shared" si="74"/>
        <v>955</v>
      </c>
      <c r="K153" s="232">
        <v>1358</v>
      </c>
      <c r="L153" s="232">
        <v>3129</v>
      </c>
    </row>
    <row r="154" spans="1:12" x14ac:dyDescent="0.4">
      <c r="A154" s="239"/>
      <c r="B154" s="227" t="s">
        <v>829</v>
      </c>
      <c r="C154" s="230">
        <f>C153/$L$153</f>
        <v>1.5979546180888461E-2</v>
      </c>
      <c r="D154" s="230">
        <f t="shared" ref="D154:K154" si="75">D153/$L$153</f>
        <v>4.1546820070310006E-2</v>
      </c>
      <c r="E154" s="230">
        <f t="shared" si="75"/>
        <v>7.0310003195909243E-2</v>
      </c>
      <c r="F154" s="230">
        <f t="shared" si="75"/>
        <v>0.15340364333652926</v>
      </c>
      <c r="G154" s="230">
        <f t="shared" si="75"/>
        <v>0.19495046340683925</v>
      </c>
      <c r="H154" s="230">
        <f t="shared" si="75"/>
        <v>0.24928092042186001</v>
      </c>
      <c r="I154" s="230">
        <f t="shared" si="75"/>
        <v>0.28443592201981466</v>
      </c>
      <c r="J154" s="230">
        <f t="shared" si="75"/>
        <v>0.30520933205496964</v>
      </c>
      <c r="K154" s="233">
        <f t="shared" si="75"/>
        <v>0.43400447427293065</v>
      </c>
      <c r="L154" s="232"/>
    </row>
    <row r="155" spans="1:12" x14ac:dyDescent="0.4">
      <c r="A155" s="237" t="s">
        <v>867</v>
      </c>
      <c r="B155" s="227" t="s">
        <v>16</v>
      </c>
      <c r="C155" s="228">
        <v>40</v>
      </c>
      <c r="D155" s="229">
        <v>100</v>
      </c>
      <c r="E155" s="229">
        <v>200</v>
      </c>
      <c r="F155" s="229">
        <v>390</v>
      </c>
      <c r="G155" s="229">
        <v>500</v>
      </c>
      <c r="H155" s="229">
        <v>610</v>
      </c>
      <c r="I155" s="229">
        <v>690</v>
      </c>
      <c r="J155" s="228">
        <v>734</v>
      </c>
      <c r="K155" s="232">
        <v>1050</v>
      </c>
      <c r="L155" s="232">
        <v>2195</v>
      </c>
    </row>
    <row r="156" spans="1:12" x14ac:dyDescent="0.4">
      <c r="A156" s="238"/>
      <c r="B156" s="227" t="s">
        <v>8</v>
      </c>
      <c r="C156" s="228">
        <v>30</v>
      </c>
      <c r="D156" s="229">
        <v>80</v>
      </c>
      <c r="E156" s="229">
        <v>180</v>
      </c>
      <c r="F156" s="229">
        <v>400</v>
      </c>
      <c r="G156" s="229">
        <v>520</v>
      </c>
      <c r="H156" s="229">
        <v>660</v>
      </c>
      <c r="I156" s="229">
        <v>750</v>
      </c>
      <c r="J156" s="228">
        <v>795</v>
      </c>
      <c r="K156" s="232">
        <v>1192</v>
      </c>
      <c r="L156" s="232">
        <v>2466</v>
      </c>
    </row>
    <row r="157" spans="1:12" x14ac:dyDescent="0.4">
      <c r="A157" s="238"/>
      <c r="B157" s="227" t="s">
        <v>22</v>
      </c>
      <c r="C157" s="228">
        <f t="shared" ref="C157:J157" si="76">SUM(C155:C156)</f>
        <v>70</v>
      </c>
      <c r="D157" s="229">
        <f t="shared" si="76"/>
        <v>180</v>
      </c>
      <c r="E157" s="229">
        <f t="shared" si="76"/>
        <v>380</v>
      </c>
      <c r="F157" s="229">
        <f t="shared" si="76"/>
        <v>790</v>
      </c>
      <c r="G157" s="229">
        <f t="shared" si="76"/>
        <v>1020</v>
      </c>
      <c r="H157" s="229">
        <f t="shared" si="76"/>
        <v>1270</v>
      </c>
      <c r="I157" s="229">
        <f t="shared" si="76"/>
        <v>1440</v>
      </c>
      <c r="J157" s="228">
        <f t="shared" si="76"/>
        <v>1529</v>
      </c>
      <c r="K157" s="232">
        <v>2242</v>
      </c>
      <c r="L157" s="232">
        <v>4661</v>
      </c>
    </row>
    <row r="158" spans="1:12" x14ac:dyDescent="0.4">
      <c r="A158" s="239"/>
      <c r="B158" s="227" t="s">
        <v>829</v>
      </c>
      <c r="C158" s="230">
        <f>C157/$L$157</f>
        <v>1.5018236429950654E-2</v>
      </c>
      <c r="D158" s="230">
        <f t="shared" ref="D158:K158" si="77">D157/$L$157</f>
        <v>3.8618322248444539E-2</v>
      </c>
      <c r="E158" s="230">
        <f t="shared" si="77"/>
        <v>8.1527569191160693E-2</v>
      </c>
      <c r="F158" s="230">
        <f t="shared" si="77"/>
        <v>0.16949152542372881</v>
      </c>
      <c r="G158" s="230">
        <f t="shared" si="77"/>
        <v>0.21883715940785239</v>
      </c>
      <c r="H158" s="230">
        <f t="shared" si="77"/>
        <v>0.2724737180862476</v>
      </c>
      <c r="I158" s="230">
        <f t="shared" si="77"/>
        <v>0.30894657798755631</v>
      </c>
      <c r="J158" s="230">
        <f t="shared" si="77"/>
        <v>0.32804119287706501</v>
      </c>
      <c r="K158" s="233">
        <f t="shared" si="77"/>
        <v>0.48101265822784811</v>
      </c>
      <c r="L158" s="232"/>
    </row>
    <row r="159" spans="1:12" x14ac:dyDescent="0.4">
      <c r="A159" s="237" t="s">
        <v>868</v>
      </c>
      <c r="B159" s="227" t="s">
        <v>16</v>
      </c>
      <c r="C159" s="228">
        <v>60</v>
      </c>
      <c r="D159" s="229">
        <v>110</v>
      </c>
      <c r="E159" s="229">
        <v>180</v>
      </c>
      <c r="F159" s="229">
        <v>330</v>
      </c>
      <c r="G159" s="229">
        <v>420</v>
      </c>
      <c r="H159" s="229">
        <v>500</v>
      </c>
      <c r="I159" s="229">
        <v>570</v>
      </c>
      <c r="J159" s="228">
        <v>603</v>
      </c>
      <c r="K159" s="232">
        <v>913</v>
      </c>
      <c r="L159" s="232">
        <v>2306</v>
      </c>
    </row>
    <row r="160" spans="1:12" x14ac:dyDescent="0.4">
      <c r="A160" s="238"/>
      <c r="B160" s="227" t="s">
        <v>8</v>
      </c>
      <c r="C160" s="228">
        <v>40</v>
      </c>
      <c r="D160" s="229">
        <v>90</v>
      </c>
      <c r="E160" s="229">
        <v>170</v>
      </c>
      <c r="F160" s="229">
        <v>310</v>
      </c>
      <c r="G160" s="229">
        <v>390</v>
      </c>
      <c r="H160" s="229">
        <v>500</v>
      </c>
      <c r="I160" s="229">
        <v>570</v>
      </c>
      <c r="J160" s="228">
        <v>608</v>
      </c>
      <c r="K160" s="232">
        <v>1003</v>
      </c>
      <c r="L160" s="232">
        <v>2592</v>
      </c>
    </row>
    <row r="161" spans="1:12" x14ac:dyDescent="0.4">
      <c r="A161" s="238"/>
      <c r="B161" s="227" t="s">
        <v>22</v>
      </c>
      <c r="C161" s="228">
        <f t="shared" ref="C161:J161" si="78">SUM(C159:C160)</f>
        <v>100</v>
      </c>
      <c r="D161" s="229">
        <f t="shared" si="78"/>
        <v>200</v>
      </c>
      <c r="E161" s="229">
        <f t="shared" si="78"/>
        <v>350</v>
      </c>
      <c r="F161" s="229">
        <f t="shared" si="78"/>
        <v>640</v>
      </c>
      <c r="G161" s="229">
        <f t="shared" si="78"/>
        <v>810</v>
      </c>
      <c r="H161" s="229">
        <f t="shared" si="78"/>
        <v>1000</v>
      </c>
      <c r="I161" s="229">
        <f t="shared" si="78"/>
        <v>1140</v>
      </c>
      <c r="J161" s="228">
        <f t="shared" si="78"/>
        <v>1211</v>
      </c>
      <c r="K161" s="232">
        <v>1916</v>
      </c>
      <c r="L161" s="232">
        <v>4898</v>
      </c>
    </row>
    <row r="162" spans="1:12" x14ac:dyDescent="0.4">
      <c r="A162" s="239"/>
      <c r="B162" s="227" t="s">
        <v>829</v>
      </c>
      <c r="C162" s="230">
        <f>C161/$L$161</f>
        <v>2.0416496529195589E-2</v>
      </c>
      <c r="D162" s="230">
        <f t="shared" ref="D162:K162" si="79">D161/$L$161</f>
        <v>4.0832993058391179E-2</v>
      </c>
      <c r="E162" s="230">
        <f t="shared" si="79"/>
        <v>7.1457737852184566E-2</v>
      </c>
      <c r="F162" s="230">
        <f t="shared" si="79"/>
        <v>0.13066557778685178</v>
      </c>
      <c r="G162" s="230">
        <f t="shared" si="79"/>
        <v>0.16537362188648427</v>
      </c>
      <c r="H162" s="230">
        <f t="shared" si="79"/>
        <v>0.20416496529195591</v>
      </c>
      <c r="I162" s="230">
        <f t="shared" si="79"/>
        <v>0.23274806043282972</v>
      </c>
      <c r="J162" s="230">
        <f t="shared" si="79"/>
        <v>0.24724377296855859</v>
      </c>
      <c r="K162" s="233">
        <f t="shared" si="79"/>
        <v>0.39118007349938749</v>
      </c>
      <c r="L162" s="232"/>
    </row>
    <row r="163" spans="1:12" x14ac:dyDescent="0.4">
      <c r="A163" s="237" t="s">
        <v>869</v>
      </c>
      <c r="B163" s="227" t="s">
        <v>16</v>
      </c>
      <c r="C163" s="228">
        <v>1970</v>
      </c>
      <c r="D163" s="229">
        <v>4100</v>
      </c>
      <c r="E163" s="229">
        <v>6780</v>
      </c>
      <c r="F163" s="229">
        <v>13080</v>
      </c>
      <c r="G163" s="229">
        <v>16560</v>
      </c>
      <c r="H163" s="229">
        <v>20060</v>
      </c>
      <c r="I163" s="229">
        <v>22710</v>
      </c>
      <c r="J163" s="228">
        <v>23994</v>
      </c>
      <c r="K163" s="232">
        <v>32832</v>
      </c>
      <c r="L163" s="232">
        <v>68597</v>
      </c>
    </row>
    <row r="164" spans="1:12" x14ac:dyDescent="0.4">
      <c r="A164" s="238"/>
      <c r="B164" s="227" t="s">
        <v>8</v>
      </c>
      <c r="C164" s="228">
        <v>1450</v>
      </c>
      <c r="D164" s="229">
        <v>3410</v>
      </c>
      <c r="E164" s="229">
        <v>6320</v>
      </c>
      <c r="F164" s="229">
        <v>13260</v>
      </c>
      <c r="G164" s="229">
        <v>17250</v>
      </c>
      <c r="H164" s="229">
        <v>21600</v>
      </c>
      <c r="I164" s="229">
        <v>24610</v>
      </c>
      <c r="J164" s="228">
        <v>26068</v>
      </c>
      <c r="K164" s="232">
        <v>37399</v>
      </c>
      <c r="L164" s="232">
        <v>78754</v>
      </c>
    </row>
    <row r="165" spans="1:12" x14ac:dyDescent="0.4">
      <c r="A165" s="238"/>
      <c r="B165" s="227" t="s">
        <v>22</v>
      </c>
      <c r="C165" s="228">
        <f t="shared" ref="C165:J165" si="80">SUM(C163:C164)</f>
        <v>3420</v>
      </c>
      <c r="D165" s="229">
        <f t="shared" si="80"/>
        <v>7510</v>
      </c>
      <c r="E165" s="229">
        <f t="shared" si="80"/>
        <v>13100</v>
      </c>
      <c r="F165" s="229">
        <f t="shared" si="80"/>
        <v>26340</v>
      </c>
      <c r="G165" s="229">
        <f t="shared" si="80"/>
        <v>33810</v>
      </c>
      <c r="H165" s="229">
        <f t="shared" si="80"/>
        <v>41660</v>
      </c>
      <c r="I165" s="229">
        <f t="shared" si="80"/>
        <v>47320</v>
      </c>
      <c r="J165" s="228">
        <f t="shared" si="80"/>
        <v>50062</v>
      </c>
      <c r="K165" s="232">
        <v>70231</v>
      </c>
      <c r="L165" s="232">
        <v>147351</v>
      </c>
    </row>
    <row r="166" spans="1:12" x14ac:dyDescent="0.4">
      <c r="A166" s="239"/>
      <c r="B166" s="227" t="s">
        <v>829</v>
      </c>
      <c r="C166" s="230">
        <f t="shared" ref="C166:K166" si="81">C165/$L$165</f>
        <v>2.3209886597308469E-2</v>
      </c>
      <c r="D166" s="230">
        <f t="shared" si="81"/>
        <v>5.0966739282393737E-2</v>
      </c>
      <c r="E166" s="230">
        <f t="shared" si="81"/>
        <v>8.8903366790859917E-2</v>
      </c>
      <c r="F166" s="230">
        <f t="shared" si="81"/>
        <v>0.17875684589856872</v>
      </c>
      <c r="G166" s="230">
        <f t="shared" si="81"/>
        <v>0.22945212451900565</v>
      </c>
      <c r="H166" s="230">
        <f t="shared" si="81"/>
        <v>0.28272627942803241</v>
      </c>
      <c r="I166" s="230">
        <f t="shared" si="81"/>
        <v>0.32113796309492298</v>
      </c>
      <c r="J166" s="230">
        <f t="shared" si="81"/>
        <v>0.33974659147206332</v>
      </c>
      <c r="K166" s="233">
        <f t="shared" si="81"/>
        <v>0.47662384374724298</v>
      </c>
      <c r="L166" s="232"/>
    </row>
    <row r="167" spans="1:12" x14ac:dyDescent="0.4">
      <c r="A167" t="s">
        <v>870</v>
      </c>
    </row>
    <row r="168" spans="1:12" x14ac:dyDescent="0.4">
      <c r="A168" t="s">
        <v>881</v>
      </c>
    </row>
    <row r="170" spans="1:12" x14ac:dyDescent="0.4">
      <c r="A170" t="s">
        <v>882</v>
      </c>
    </row>
  </sheetData>
  <phoneticPr fontId="34"/>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7"/>
  <sheetViews>
    <sheetView zoomScale="98" zoomScaleNormal="98" workbookViewId="0"/>
  </sheetViews>
  <sheetFormatPr defaultRowHeight="18.75" x14ac:dyDescent="0.4"/>
  <cols>
    <col min="1" max="1" width="7.5" customWidth="1"/>
    <col min="2" max="11" width="6.5" customWidth="1"/>
    <col min="12" max="12" width="6.25" bestFit="1" customWidth="1"/>
  </cols>
  <sheetData>
    <row r="1" spans="1:12" s="29" customFormat="1" ht="18" customHeight="1" x14ac:dyDescent="0.4">
      <c r="A1" s="19" t="s">
        <v>325</v>
      </c>
      <c r="B1" s="1"/>
      <c r="C1" s="1"/>
      <c r="D1" s="1"/>
      <c r="E1" s="1"/>
      <c r="F1" s="1"/>
      <c r="G1" s="1"/>
      <c r="H1" s="1"/>
      <c r="I1" s="1"/>
      <c r="J1" s="1"/>
      <c r="K1" s="1"/>
      <c r="L1" s="1"/>
    </row>
    <row r="2" spans="1:12" s="29" customFormat="1" ht="12.6" customHeight="1" x14ac:dyDescent="0.4">
      <c r="A2" s="19"/>
      <c r="B2" s="1"/>
      <c r="C2" s="1"/>
      <c r="D2" s="1"/>
      <c r="E2" s="1"/>
      <c r="F2" s="1"/>
      <c r="G2" s="1"/>
      <c r="H2" s="1"/>
      <c r="I2" s="1"/>
      <c r="J2" s="1"/>
      <c r="K2" s="1"/>
      <c r="L2" s="42" t="s">
        <v>320</v>
      </c>
    </row>
    <row r="3" spans="1:12" s="29" customFormat="1" ht="12.6" customHeight="1" x14ac:dyDescent="0.4">
      <c r="A3" s="252" t="s">
        <v>303</v>
      </c>
      <c r="B3" s="252" t="s">
        <v>294</v>
      </c>
      <c r="C3" s="252"/>
      <c r="D3" s="252"/>
      <c r="E3" s="252"/>
      <c r="F3" s="252" t="s">
        <v>306</v>
      </c>
      <c r="G3" s="252"/>
      <c r="H3" s="252"/>
      <c r="I3" s="252"/>
      <c r="J3" s="252"/>
      <c r="K3" s="252"/>
      <c r="L3" s="252" t="s">
        <v>307</v>
      </c>
    </row>
    <row r="4" spans="1:12" s="29" customFormat="1" ht="12.6" customHeight="1" x14ac:dyDescent="0.4">
      <c r="A4" s="252"/>
      <c r="B4" s="37" t="s">
        <v>263</v>
      </c>
      <c r="C4" s="37" t="s">
        <v>309</v>
      </c>
      <c r="D4" s="37" t="s">
        <v>310</v>
      </c>
      <c r="E4" s="37" t="s">
        <v>22</v>
      </c>
      <c r="F4" s="37" t="s">
        <v>263</v>
      </c>
      <c r="G4" s="37" t="s">
        <v>309</v>
      </c>
      <c r="H4" s="37" t="s">
        <v>310</v>
      </c>
      <c r="I4" s="37" t="s">
        <v>22</v>
      </c>
      <c r="J4" s="41" t="s">
        <v>311</v>
      </c>
      <c r="K4" s="41" t="s">
        <v>312</v>
      </c>
      <c r="L4" s="252"/>
    </row>
    <row r="5" spans="1:12" s="29" customFormat="1" ht="12.6" customHeight="1" x14ac:dyDescent="0.4">
      <c r="A5" s="38" t="s">
        <v>268</v>
      </c>
      <c r="B5" s="106">
        <v>27</v>
      </c>
      <c r="C5" s="106">
        <v>29</v>
      </c>
      <c r="D5" s="106">
        <v>0</v>
      </c>
      <c r="E5" s="106">
        <v>56</v>
      </c>
      <c r="F5" s="106">
        <v>2</v>
      </c>
      <c r="G5" s="106">
        <v>1</v>
      </c>
      <c r="H5" s="106">
        <v>0</v>
      </c>
      <c r="I5" s="106">
        <v>3</v>
      </c>
      <c r="J5" s="106">
        <v>3</v>
      </c>
      <c r="K5" s="106">
        <v>0</v>
      </c>
      <c r="L5" s="106">
        <v>0</v>
      </c>
    </row>
    <row r="6" spans="1:12" x14ac:dyDescent="0.4">
      <c r="A6" s="39"/>
      <c r="B6" s="40"/>
      <c r="C6" s="40"/>
      <c r="D6" s="40"/>
      <c r="E6" s="40"/>
      <c r="F6" s="40"/>
      <c r="G6" s="40"/>
      <c r="H6" s="40"/>
      <c r="I6" s="40"/>
      <c r="J6" s="40"/>
      <c r="K6" s="40"/>
      <c r="L6" s="40"/>
    </row>
    <row r="7" spans="1:12" x14ac:dyDescent="0.4">
      <c r="A7" s="3"/>
    </row>
  </sheetData>
  <mergeCells count="4">
    <mergeCell ref="B3:E3"/>
    <mergeCell ref="F3:K3"/>
    <mergeCell ref="A3:A4"/>
    <mergeCell ref="L3:L4"/>
  </mergeCells>
  <phoneticPr fontId="3" type="Hiragana"/>
  <printOptions horizontalCentere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7"/>
  <sheetViews>
    <sheetView zoomScale="98" zoomScaleNormal="98" workbookViewId="0">
      <selection activeCell="H7" sqref="H7"/>
    </sheetView>
  </sheetViews>
  <sheetFormatPr defaultRowHeight="18.75" x14ac:dyDescent="0.4"/>
  <cols>
    <col min="1" max="8" width="9.625" customWidth="1"/>
  </cols>
  <sheetData>
    <row r="1" spans="1:8" ht="18" customHeight="1" x14ac:dyDescent="0.4">
      <c r="A1" t="s">
        <v>405</v>
      </c>
    </row>
    <row r="2" spans="1:8" ht="12.6" customHeight="1" x14ac:dyDescent="0.4">
      <c r="H2" s="42" t="s">
        <v>276</v>
      </c>
    </row>
    <row r="3" spans="1:8" ht="12.6" customHeight="1" x14ac:dyDescent="0.4">
      <c r="A3" s="252" t="s">
        <v>143</v>
      </c>
      <c r="B3" s="252"/>
      <c r="C3" s="252"/>
      <c r="D3" s="252"/>
      <c r="E3" s="252" t="s">
        <v>85</v>
      </c>
      <c r="F3" s="252"/>
      <c r="G3" s="252"/>
      <c r="H3" s="252"/>
    </row>
    <row r="4" spans="1:8" ht="24.95" customHeight="1" x14ac:dyDescent="0.4">
      <c r="A4" s="37" t="s">
        <v>143</v>
      </c>
      <c r="B4" s="37" t="s">
        <v>370</v>
      </c>
      <c r="C4" s="37" t="s">
        <v>86</v>
      </c>
      <c r="D4" s="37" t="s">
        <v>264</v>
      </c>
      <c r="E4" s="37" t="s">
        <v>315</v>
      </c>
      <c r="F4" s="37" t="s">
        <v>316</v>
      </c>
      <c r="G4" s="37" t="s">
        <v>297</v>
      </c>
      <c r="H4" s="37" t="s">
        <v>264</v>
      </c>
    </row>
    <row r="5" spans="1:8" ht="12.6" customHeight="1" x14ac:dyDescent="0.4">
      <c r="A5" s="107">
        <v>40</v>
      </c>
      <c r="B5" s="107">
        <v>40</v>
      </c>
      <c r="C5" s="107">
        <v>0</v>
      </c>
      <c r="D5" s="107">
        <v>80</v>
      </c>
      <c r="E5" s="107">
        <v>0</v>
      </c>
      <c r="F5" s="107">
        <v>120</v>
      </c>
      <c r="G5" s="107">
        <v>120</v>
      </c>
      <c r="H5" s="107">
        <v>240</v>
      </c>
    </row>
    <row r="6" spans="1:8" x14ac:dyDescent="0.4">
      <c r="A6" s="39"/>
      <c r="B6" s="40"/>
      <c r="C6" s="40"/>
      <c r="D6" s="40"/>
      <c r="E6" s="40"/>
      <c r="F6" s="40"/>
      <c r="G6" s="40"/>
      <c r="H6" s="40"/>
    </row>
    <row r="7" spans="1:8" x14ac:dyDescent="0.4">
      <c r="A7" s="3"/>
    </row>
  </sheetData>
  <mergeCells count="2">
    <mergeCell ref="A3:D3"/>
    <mergeCell ref="E3:H3"/>
  </mergeCells>
  <phoneticPr fontId="3" type="Hiragana"/>
  <printOptions horizontalCentere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8"/>
  <sheetViews>
    <sheetView workbookViewId="0">
      <selection activeCell="C5" sqref="C5:C7"/>
    </sheetView>
  </sheetViews>
  <sheetFormatPr defaultRowHeight="18.75" x14ac:dyDescent="0.4"/>
  <cols>
    <col min="1" max="1" width="22.375" bestFit="1" customWidth="1"/>
    <col min="2" max="2" width="24.25" bestFit="1" customWidth="1"/>
    <col min="3" max="3" width="19.5" customWidth="1"/>
    <col min="4" max="4" width="14.25" customWidth="1"/>
  </cols>
  <sheetData>
    <row r="1" spans="1:4" x14ac:dyDescent="0.4">
      <c r="A1" t="s">
        <v>329</v>
      </c>
    </row>
    <row r="2" spans="1:4" s="1" customFormat="1" ht="12.6" customHeight="1" x14ac:dyDescent="0.4">
      <c r="A2" s="37" t="s">
        <v>223</v>
      </c>
      <c r="B2" s="37" t="s">
        <v>181</v>
      </c>
      <c r="C2" s="37" t="s">
        <v>308</v>
      </c>
      <c r="D2" s="37" t="s">
        <v>408</v>
      </c>
    </row>
    <row r="3" spans="1:4" s="1" customFormat="1" ht="12.6" customHeight="1" x14ac:dyDescent="0.4">
      <c r="A3" s="44" t="s">
        <v>318</v>
      </c>
      <c r="B3" s="145" t="s">
        <v>571</v>
      </c>
      <c r="C3" s="253" t="s">
        <v>572</v>
      </c>
      <c r="D3" s="253" t="s">
        <v>566</v>
      </c>
    </row>
    <row r="4" spans="1:4" s="1" customFormat="1" ht="12.6" customHeight="1" x14ac:dyDescent="0.4">
      <c r="A4" s="44" t="s">
        <v>323</v>
      </c>
      <c r="B4" s="146" t="s">
        <v>567</v>
      </c>
      <c r="C4" s="253"/>
      <c r="D4" s="253"/>
    </row>
    <row r="5" spans="1:4" s="1" customFormat="1" ht="12.6" customHeight="1" x14ac:dyDescent="0.4">
      <c r="A5" s="44" t="s">
        <v>319</v>
      </c>
      <c r="B5" s="146" t="s">
        <v>568</v>
      </c>
      <c r="C5" s="253" t="s">
        <v>573</v>
      </c>
      <c r="D5" s="253"/>
    </row>
    <row r="6" spans="1:4" s="1" customFormat="1" ht="12.6" customHeight="1" x14ac:dyDescent="0.4">
      <c r="A6" s="44" t="s">
        <v>321</v>
      </c>
      <c r="B6" s="146" t="s">
        <v>569</v>
      </c>
      <c r="C6" s="253"/>
      <c r="D6" s="253"/>
    </row>
    <row r="7" spans="1:4" s="1" customFormat="1" ht="12.6" customHeight="1" x14ac:dyDescent="0.4">
      <c r="A7" s="44" t="s">
        <v>322</v>
      </c>
      <c r="B7" s="146" t="s">
        <v>570</v>
      </c>
      <c r="C7" s="253"/>
      <c r="D7" s="253"/>
    </row>
    <row r="8" spans="1:4" x14ac:dyDescent="0.4">
      <c r="A8" s="3"/>
    </row>
  </sheetData>
  <mergeCells count="3">
    <mergeCell ref="C3:C4"/>
    <mergeCell ref="D3:D7"/>
    <mergeCell ref="C5:C7"/>
  </mergeCells>
  <phoneticPr fontId="3" type="Hiragana"/>
  <printOptions horizontalCentered="1"/>
  <pageMargins left="0.7" right="0.7" top="0.75" bottom="0.75" header="0.3" footer="0.3"/>
  <pageSetup paperSize="9" scale="9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1"/>
  <sheetViews>
    <sheetView workbookViewId="0"/>
  </sheetViews>
  <sheetFormatPr defaultRowHeight="18.75" x14ac:dyDescent="0.4"/>
  <cols>
    <col min="1" max="1" width="10.375" customWidth="1"/>
    <col min="2" max="3" width="12" customWidth="1"/>
    <col min="4" max="4" width="12.375" customWidth="1"/>
    <col min="5" max="5" width="12" customWidth="1"/>
    <col min="6" max="6" width="12" bestFit="1" customWidth="1"/>
  </cols>
  <sheetData>
    <row r="1" spans="1:6" x14ac:dyDescent="0.4">
      <c r="A1" t="s">
        <v>100</v>
      </c>
      <c r="B1" s="7"/>
      <c r="C1" s="7"/>
      <c r="D1" s="7"/>
      <c r="E1" s="7"/>
      <c r="F1" s="7"/>
    </row>
    <row r="2" spans="1:6" ht="12.6" customHeight="1" x14ac:dyDescent="0.4">
      <c r="A2" s="46" t="s">
        <v>324</v>
      </c>
      <c r="B2" s="49"/>
      <c r="C2" s="7"/>
      <c r="D2" s="7"/>
      <c r="E2" s="7"/>
      <c r="F2" s="7"/>
    </row>
    <row r="3" spans="1:6" s="1" customFormat="1" ht="12.6" customHeight="1" x14ac:dyDescent="0.4">
      <c r="A3" s="254" t="s">
        <v>129</v>
      </c>
      <c r="B3" s="47" t="s">
        <v>190</v>
      </c>
      <c r="C3" s="254" t="s">
        <v>340</v>
      </c>
      <c r="D3" s="254"/>
      <c r="E3" s="254"/>
      <c r="F3" s="254"/>
    </row>
    <row r="4" spans="1:6" s="1" customFormat="1" ht="12.6" customHeight="1" x14ac:dyDescent="0.4">
      <c r="A4" s="254"/>
      <c r="B4" s="47" t="s">
        <v>256</v>
      </c>
      <c r="C4" s="47" t="s">
        <v>256</v>
      </c>
      <c r="D4" s="47" t="s">
        <v>256</v>
      </c>
      <c r="E4" s="47" t="s">
        <v>256</v>
      </c>
      <c r="F4" s="47" t="s">
        <v>256</v>
      </c>
    </row>
    <row r="5" spans="1:6" s="1" customFormat="1" ht="12.6" customHeight="1" x14ac:dyDescent="0.4">
      <c r="A5" s="48" t="s">
        <v>574</v>
      </c>
      <c r="B5" s="152" t="s">
        <v>583</v>
      </c>
      <c r="C5" s="147" t="s">
        <v>581</v>
      </c>
      <c r="D5" s="148" t="s">
        <v>582</v>
      </c>
      <c r="E5" s="151" t="s">
        <v>339</v>
      </c>
      <c r="F5" s="151" t="s">
        <v>580</v>
      </c>
    </row>
    <row r="6" spans="1:6" s="1" customFormat="1" ht="12.6" customHeight="1" x14ac:dyDescent="0.4">
      <c r="A6" s="48" t="s">
        <v>575</v>
      </c>
      <c r="B6" s="152" t="s">
        <v>584</v>
      </c>
      <c r="C6" s="149" t="s">
        <v>603</v>
      </c>
      <c r="D6" s="148" t="s">
        <v>604</v>
      </c>
      <c r="E6" s="149" t="s">
        <v>605</v>
      </c>
      <c r="F6" s="148" t="s">
        <v>606</v>
      </c>
    </row>
    <row r="7" spans="1:6" s="1" customFormat="1" ht="12.6" customHeight="1" x14ac:dyDescent="0.4">
      <c r="A7" s="48" t="s">
        <v>576</v>
      </c>
      <c r="B7" s="152" t="s">
        <v>585</v>
      </c>
      <c r="C7" s="149" t="s">
        <v>607</v>
      </c>
      <c r="D7" s="151" t="s">
        <v>246</v>
      </c>
      <c r="E7" s="155" t="s">
        <v>608</v>
      </c>
      <c r="F7" s="151" t="s">
        <v>580</v>
      </c>
    </row>
    <row r="8" spans="1:6" s="1" customFormat="1" ht="12.6" customHeight="1" x14ac:dyDescent="0.4">
      <c r="A8" s="48" t="s">
        <v>577</v>
      </c>
      <c r="B8" s="152" t="s">
        <v>586</v>
      </c>
      <c r="C8" s="151" t="s">
        <v>158</v>
      </c>
      <c r="D8" s="151" t="s">
        <v>168</v>
      </c>
      <c r="E8" s="240" t="s">
        <v>267</v>
      </c>
      <c r="F8" s="143"/>
    </row>
    <row r="9" spans="1:6" s="1" customFormat="1" ht="12.6" customHeight="1" x14ac:dyDescent="0.4">
      <c r="A9" s="48" t="s">
        <v>578</v>
      </c>
      <c r="B9" s="152" t="s">
        <v>587</v>
      </c>
      <c r="C9" s="151" t="s">
        <v>168</v>
      </c>
      <c r="D9" s="151" t="s">
        <v>335</v>
      </c>
      <c r="E9" s="154" t="s">
        <v>609</v>
      </c>
      <c r="F9" s="143"/>
    </row>
    <row r="10" spans="1:6" s="1" customFormat="1" ht="12.6" customHeight="1" x14ac:dyDescent="0.4">
      <c r="A10" s="48" t="s">
        <v>579</v>
      </c>
      <c r="B10" s="152" t="s">
        <v>588</v>
      </c>
      <c r="C10" s="150" t="s">
        <v>607</v>
      </c>
      <c r="D10" s="151" t="s">
        <v>336</v>
      </c>
      <c r="E10" s="150" t="s">
        <v>610</v>
      </c>
      <c r="F10" s="143"/>
    </row>
    <row r="11" spans="1:6" x14ac:dyDescent="0.4">
      <c r="A11" s="49"/>
      <c r="B11" s="49"/>
      <c r="C11" s="7"/>
      <c r="D11" s="7"/>
      <c r="E11" s="7"/>
      <c r="F11" s="7"/>
    </row>
    <row r="12" spans="1:6" ht="12.6" customHeight="1" x14ac:dyDescent="0.4">
      <c r="A12" s="50" t="s">
        <v>349</v>
      </c>
      <c r="B12" s="49"/>
      <c r="C12" s="7"/>
      <c r="D12" s="7"/>
      <c r="E12" s="7"/>
      <c r="F12" s="7"/>
    </row>
    <row r="13" spans="1:6" s="45" customFormat="1" ht="12.6" customHeight="1" x14ac:dyDescent="0.4">
      <c r="A13" s="254" t="s">
        <v>129</v>
      </c>
      <c r="B13" s="47" t="s">
        <v>190</v>
      </c>
      <c r="C13" s="254" t="s">
        <v>340</v>
      </c>
      <c r="D13" s="254"/>
      <c r="E13" s="254"/>
      <c r="F13" s="254"/>
    </row>
    <row r="14" spans="1:6" s="45" customFormat="1" ht="12.6" customHeight="1" x14ac:dyDescent="0.4">
      <c r="A14" s="254"/>
      <c r="B14" s="47" t="s">
        <v>256</v>
      </c>
      <c r="C14" s="47" t="s">
        <v>256</v>
      </c>
      <c r="D14" s="47" t="s">
        <v>256</v>
      </c>
      <c r="E14" s="47" t="s">
        <v>256</v>
      </c>
      <c r="F14" s="47" t="s">
        <v>256</v>
      </c>
    </row>
    <row r="15" spans="1:6" s="45" customFormat="1" ht="12.6" customHeight="1" x14ac:dyDescent="0.4">
      <c r="A15" s="48" t="s">
        <v>574</v>
      </c>
      <c r="B15" s="158" t="s">
        <v>589</v>
      </c>
      <c r="C15" s="153" t="s">
        <v>611</v>
      </c>
      <c r="D15" s="159" t="s">
        <v>612</v>
      </c>
      <c r="E15" s="159" t="s">
        <v>580</v>
      </c>
      <c r="F15" s="160"/>
    </row>
    <row r="16" spans="1:6" s="45" customFormat="1" ht="12.6" customHeight="1" x14ac:dyDescent="0.4">
      <c r="A16" s="48" t="s">
        <v>575</v>
      </c>
      <c r="B16" s="157" t="s">
        <v>590</v>
      </c>
      <c r="C16" s="155" t="s">
        <v>613</v>
      </c>
      <c r="D16" s="151" t="s">
        <v>614</v>
      </c>
      <c r="E16" s="143"/>
      <c r="F16" s="143"/>
    </row>
    <row r="17" spans="1:6" s="45" customFormat="1" ht="12.6" customHeight="1" x14ac:dyDescent="0.4">
      <c r="A17" s="48" t="s">
        <v>576</v>
      </c>
      <c r="B17" s="157" t="s">
        <v>591</v>
      </c>
      <c r="C17" s="151" t="s">
        <v>615</v>
      </c>
      <c r="D17" s="151" t="s">
        <v>617</v>
      </c>
      <c r="E17" s="143"/>
      <c r="F17" s="143"/>
    </row>
    <row r="18" spans="1:6" s="45" customFormat="1" ht="12.6" customHeight="1" x14ac:dyDescent="0.4">
      <c r="A18" s="48" t="s">
        <v>577</v>
      </c>
      <c r="B18" s="157" t="s">
        <v>592</v>
      </c>
      <c r="C18" s="151" t="s">
        <v>623</v>
      </c>
      <c r="D18" s="151" t="s">
        <v>634</v>
      </c>
      <c r="E18" s="143" t="s">
        <v>616</v>
      </c>
      <c r="F18" s="143"/>
    </row>
    <row r="19" spans="1:6" s="45" customFormat="1" ht="12.6" customHeight="1" x14ac:dyDescent="0.4">
      <c r="A19" s="48" t="s">
        <v>578</v>
      </c>
      <c r="B19" s="157" t="s">
        <v>593</v>
      </c>
      <c r="C19" s="151" t="s">
        <v>621</v>
      </c>
      <c r="D19" s="151" t="s">
        <v>622</v>
      </c>
      <c r="E19" s="143" t="s">
        <v>616</v>
      </c>
      <c r="F19" s="143"/>
    </row>
    <row r="20" spans="1:6" s="45" customFormat="1" ht="12.6" customHeight="1" x14ac:dyDescent="0.4">
      <c r="A20" s="48" t="s">
        <v>579</v>
      </c>
      <c r="B20" s="157" t="s">
        <v>594</v>
      </c>
      <c r="C20" s="150" t="s">
        <v>618</v>
      </c>
      <c r="D20" s="155" t="s">
        <v>619</v>
      </c>
      <c r="E20" s="143" t="s">
        <v>334</v>
      </c>
      <c r="F20" s="155" t="s">
        <v>620</v>
      </c>
    </row>
    <row r="21" spans="1:6" x14ac:dyDescent="0.4">
      <c r="A21" s="49"/>
      <c r="B21" s="49"/>
      <c r="C21" s="7"/>
      <c r="D21" s="7"/>
      <c r="E21" s="7"/>
      <c r="F21" s="7"/>
    </row>
    <row r="22" spans="1:6" ht="12.6" customHeight="1" x14ac:dyDescent="0.4">
      <c r="A22" s="255" t="s">
        <v>75</v>
      </c>
      <c r="B22" s="255"/>
      <c r="C22" s="7"/>
      <c r="D22" s="7"/>
      <c r="E22" s="7"/>
      <c r="F22" s="7"/>
    </row>
    <row r="23" spans="1:6" ht="12.6" customHeight="1" x14ac:dyDescent="0.4">
      <c r="A23" s="254" t="s">
        <v>129</v>
      </c>
      <c r="B23" s="47" t="s">
        <v>190</v>
      </c>
      <c r="C23" s="254" t="s">
        <v>340</v>
      </c>
      <c r="D23" s="254"/>
      <c r="E23" s="254"/>
      <c r="F23" s="254"/>
    </row>
    <row r="24" spans="1:6" ht="12.6" customHeight="1" x14ac:dyDescent="0.4">
      <c r="A24" s="254"/>
      <c r="B24" s="47" t="s">
        <v>256</v>
      </c>
      <c r="C24" s="47" t="s">
        <v>256</v>
      </c>
      <c r="D24" s="47" t="s">
        <v>256</v>
      </c>
      <c r="E24" s="47" t="s">
        <v>256</v>
      </c>
      <c r="F24" s="47" t="s">
        <v>256</v>
      </c>
    </row>
    <row r="25" spans="1:6" ht="12.6" customHeight="1" x14ac:dyDescent="0.4">
      <c r="A25" s="48" t="s">
        <v>577</v>
      </c>
      <c r="B25" s="157" t="s">
        <v>595</v>
      </c>
      <c r="C25" s="150" t="s">
        <v>626</v>
      </c>
      <c r="D25" s="151" t="s">
        <v>333</v>
      </c>
      <c r="E25" s="155" t="s">
        <v>624</v>
      </c>
      <c r="F25" s="155" t="s">
        <v>625</v>
      </c>
    </row>
    <row r="26" spans="1:6" ht="12.6" customHeight="1" x14ac:dyDescent="0.4">
      <c r="A26" s="48" t="s">
        <v>578</v>
      </c>
      <c r="B26" s="157" t="s">
        <v>596</v>
      </c>
      <c r="C26" s="151" t="s">
        <v>273</v>
      </c>
      <c r="D26" s="155" t="s">
        <v>627</v>
      </c>
      <c r="E26" s="151" t="s">
        <v>333</v>
      </c>
      <c r="F26" s="150" t="s">
        <v>605</v>
      </c>
    </row>
    <row r="27" spans="1:6" ht="12.6" customHeight="1" x14ac:dyDescent="0.4">
      <c r="A27" s="48" t="s">
        <v>579</v>
      </c>
      <c r="B27" s="157" t="s">
        <v>597</v>
      </c>
      <c r="C27" s="151" t="s">
        <v>628</v>
      </c>
      <c r="D27" s="155" t="s">
        <v>627</v>
      </c>
      <c r="E27" s="150" t="s">
        <v>604</v>
      </c>
      <c r="F27" s="143" t="s">
        <v>580</v>
      </c>
    </row>
    <row r="28" spans="1:6" x14ac:dyDescent="0.4">
      <c r="A28" s="49"/>
      <c r="B28" s="49"/>
      <c r="C28" s="7"/>
      <c r="D28" s="7"/>
      <c r="E28" s="7"/>
      <c r="F28" s="7"/>
    </row>
    <row r="29" spans="1:6" ht="12.6" customHeight="1" x14ac:dyDescent="0.4">
      <c r="A29" s="50" t="s">
        <v>402</v>
      </c>
      <c r="B29" s="50"/>
      <c r="C29" s="7"/>
      <c r="D29" s="7"/>
      <c r="E29" s="7"/>
      <c r="F29" s="51"/>
    </row>
    <row r="30" spans="1:6" ht="12.6" customHeight="1" x14ac:dyDescent="0.4">
      <c r="A30" s="254" t="s">
        <v>129</v>
      </c>
      <c r="B30" s="47" t="s">
        <v>190</v>
      </c>
      <c r="C30" s="256" t="s">
        <v>340</v>
      </c>
      <c r="D30" s="257"/>
      <c r="E30" s="258"/>
      <c r="F30" s="51"/>
    </row>
    <row r="31" spans="1:6" ht="12.6" customHeight="1" x14ac:dyDescent="0.4">
      <c r="A31" s="254"/>
      <c r="B31" s="47" t="s">
        <v>256</v>
      </c>
      <c r="C31" s="162" t="s">
        <v>256</v>
      </c>
      <c r="D31" s="162" t="s">
        <v>256</v>
      </c>
      <c r="E31" s="162" t="s">
        <v>256</v>
      </c>
      <c r="F31" s="51"/>
    </row>
    <row r="32" spans="1:6" ht="12.6" customHeight="1" x14ac:dyDescent="0.4">
      <c r="A32" s="48" t="s">
        <v>577</v>
      </c>
      <c r="B32" s="156" t="s">
        <v>598</v>
      </c>
      <c r="C32" s="151" t="s">
        <v>332</v>
      </c>
      <c r="D32" s="151" t="s">
        <v>636</v>
      </c>
      <c r="E32" s="143" t="s">
        <v>580</v>
      </c>
      <c r="F32" s="7"/>
    </row>
    <row r="33" spans="1:6" ht="12.6" customHeight="1" x14ac:dyDescent="0.4">
      <c r="A33" s="48" t="s">
        <v>578</v>
      </c>
      <c r="B33" s="156" t="s">
        <v>599</v>
      </c>
      <c r="C33" s="151" t="s">
        <v>542</v>
      </c>
      <c r="D33" s="151" t="s">
        <v>635</v>
      </c>
      <c r="E33" s="143" t="s">
        <v>629</v>
      </c>
      <c r="F33" s="7"/>
    </row>
    <row r="34" spans="1:6" ht="12.6" customHeight="1" x14ac:dyDescent="0.4">
      <c r="A34" s="48" t="s">
        <v>579</v>
      </c>
      <c r="B34" s="156" t="s">
        <v>600</v>
      </c>
      <c r="C34" s="161" t="s">
        <v>637</v>
      </c>
      <c r="D34" s="151" t="s">
        <v>636</v>
      </c>
      <c r="E34" s="143" t="s">
        <v>639</v>
      </c>
      <c r="F34" s="7"/>
    </row>
    <row r="35" spans="1:6" x14ac:dyDescent="0.4">
      <c r="A35" s="49"/>
      <c r="B35" s="49"/>
      <c r="C35" s="7"/>
      <c r="D35" s="51"/>
      <c r="E35" s="51"/>
      <c r="F35" s="7"/>
    </row>
    <row r="36" spans="1:6" ht="12.6" customHeight="1" x14ac:dyDescent="0.4">
      <c r="A36" s="50" t="s">
        <v>242</v>
      </c>
      <c r="B36" s="49"/>
      <c r="C36" s="7"/>
      <c r="D36" s="7"/>
      <c r="E36" s="51"/>
      <c r="F36" s="7"/>
    </row>
    <row r="37" spans="1:6" ht="12.6" customHeight="1" x14ac:dyDescent="0.4">
      <c r="A37" s="254" t="s">
        <v>129</v>
      </c>
      <c r="B37" s="47" t="s">
        <v>190</v>
      </c>
      <c r="C37" s="254" t="s">
        <v>340</v>
      </c>
      <c r="D37" s="254"/>
      <c r="E37" s="51"/>
      <c r="F37" s="7"/>
    </row>
    <row r="38" spans="1:6" ht="12.6" customHeight="1" x14ac:dyDescent="0.4">
      <c r="A38" s="254"/>
      <c r="B38" s="47" t="s">
        <v>256</v>
      </c>
      <c r="C38" s="47" t="s">
        <v>256</v>
      </c>
      <c r="D38" s="47" t="s">
        <v>256</v>
      </c>
      <c r="E38" s="51"/>
      <c r="F38" s="7"/>
    </row>
    <row r="39" spans="1:6" ht="12.6" customHeight="1" x14ac:dyDescent="0.4">
      <c r="A39" s="48" t="s">
        <v>577</v>
      </c>
      <c r="B39" s="157" t="s">
        <v>601</v>
      </c>
      <c r="C39" s="151" t="s">
        <v>630</v>
      </c>
      <c r="D39" s="151" t="s">
        <v>330</v>
      </c>
      <c r="E39" s="7"/>
      <c r="F39" s="7"/>
    </row>
    <row r="40" spans="1:6" ht="12.6" customHeight="1" x14ac:dyDescent="0.4">
      <c r="A40" s="48" t="s">
        <v>578</v>
      </c>
      <c r="B40" s="157" t="s">
        <v>601</v>
      </c>
      <c r="C40" s="151" t="s">
        <v>631</v>
      </c>
      <c r="D40" s="151" t="s">
        <v>632</v>
      </c>
      <c r="E40" s="7"/>
      <c r="F40" s="7"/>
    </row>
    <row r="41" spans="1:6" ht="12.6" customHeight="1" x14ac:dyDescent="0.4">
      <c r="A41" s="48" t="s">
        <v>579</v>
      </c>
      <c r="B41" s="157" t="s">
        <v>602</v>
      </c>
      <c r="C41" s="151" t="s">
        <v>638</v>
      </c>
      <c r="D41" s="151" t="s">
        <v>633</v>
      </c>
      <c r="E41" s="7"/>
      <c r="F41" s="7"/>
    </row>
  </sheetData>
  <mergeCells count="11">
    <mergeCell ref="C37:D37"/>
    <mergeCell ref="A3:A4"/>
    <mergeCell ref="A13:A14"/>
    <mergeCell ref="A23:A24"/>
    <mergeCell ref="A30:A31"/>
    <mergeCell ref="A37:A38"/>
    <mergeCell ref="C3:F3"/>
    <mergeCell ref="C13:F13"/>
    <mergeCell ref="A22:B22"/>
    <mergeCell ref="C23:F23"/>
    <mergeCell ref="C30:E30"/>
  </mergeCells>
  <phoneticPr fontId="3" type="Hiragana"/>
  <conditionalFormatting sqref="C5">
    <cfRule type="duplicateValues" dxfId="35" priority="37" stopIfTrue="1"/>
    <cfRule type="duplicateValues" dxfId="34" priority="38" stopIfTrue="1"/>
  </conditionalFormatting>
  <conditionalFormatting sqref="C5">
    <cfRule type="duplicateValues" dxfId="33" priority="39" stopIfTrue="1"/>
  </conditionalFormatting>
  <conditionalFormatting sqref="C6">
    <cfRule type="duplicateValues" dxfId="32" priority="36" stopIfTrue="1"/>
  </conditionalFormatting>
  <conditionalFormatting sqref="D6">
    <cfRule type="duplicateValues" dxfId="31" priority="35" stopIfTrue="1"/>
  </conditionalFormatting>
  <conditionalFormatting sqref="F6">
    <cfRule type="duplicateValues" dxfId="30" priority="34" stopIfTrue="1"/>
  </conditionalFormatting>
  <conditionalFormatting sqref="C7">
    <cfRule type="duplicateValues" dxfId="29" priority="31" stopIfTrue="1"/>
    <cfRule type="duplicateValues" dxfId="28" priority="32" stopIfTrue="1"/>
  </conditionalFormatting>
  <conditionalFormatting sqref="C7">
    <cfRule type="duplicateValues" dxfId="27" priority="33" stopIfTrue="1"/>
  </conditionalFormatting>
  <conditionalFormatting sqref="E9">
    <cfRule type="duplicateValues" dxfId="26" priority="28" stopIfTrue="1"/>
    <cfRule type="duplicateValues" dxfId="25" priority="29" stopIfTrue="1"/>
  </conditionalFormatting>
  <conditionalFormatting sqref="E9">
    <cfRule type="duplicateValues" dxfId="24" priority="30" stopIfTrue="1"/>
  </conditionalFormatting>
  <conditionalFormatting sqref="E10">
    <cfRule type="duplicateValues" dxfId="23" priority="25" stopIfTrue="1"/>
    <cfRule type="duplicateValues" dxfId="22" priority="26" stopIfTrue="1"/>
  </conditionalFormatting>
  <conditionalFormatting sqref="E10">
    <cfRule type="duplicateValues" dxfId="21" priority="27" stopIfTrue="1"/>
  </conditionalFormatting>
  <conditionalFormatting sqref="C10">
    <cfRule type="duplicateValues" dxfId="20" priority="22" stopIfTrue="1"/>
    <cfRule type="duplicateValues" dxfId="19" priority="23" stopIfTrue="1"/>
  </conditionalFormatting>
  <conditionalFormatting sqref="C10">
    <cfRule type="duplicateValues" dxfId="18" priority="24" stopIfTrue="1"/>
  </conditionalFormatting>
  <conditionalFormatting sqref="C20">
    <cfRule type="duplicateValues" dxfId="17" priority="19" stopIfTrue="1"/>
    <cfRule type="duplicateValues" dxfId="16" priority="20" stopIfTrue="1"/>
  </conditionalFormatting>
  <conditionalFormatting sqref="C20">
    <cfRule type="duplicateValues" dxfId="15" priority="21" stopIfTrue="1"/>
  </conditionalFormatting>
  <conditionalFormatting sqref="F20">
    <cfRule type="duplicateValues" dxfId="14" priority="18" stopIfTrue="1"/>
  </conditionalFormatting>
  <conditionalFormatting sqref="E25">
    <cfRule type="duplicateValues" dxfId="13" priority="17" stopIfTrue="1"/>
  </conditionalFormatting>
  <conditionalFormatting sqref="F25">
    <cfRule type="duplicateValues" dxfId="12" priority="14" stopIfTrue="1"/>
    <cfRule type="duplicateValues" dxfId="11" priority="15" stopIfTrue="1"/>
  </conditionalFormatting>
  <conditionalFormatting sqref="F25">
    <cfRule type="duplicateValues" dxfId="10" priority="16" stopIfTrue="1"/>
  </conditionalFormatting>
  <conditionalFormatting sqref="C25">
    <cfRule type="duplicateValues" dxfId="9" priority="11" stopIfTrue="1"/>
    <cfRule type="duplicateValues" dxfId="8" priority="12" stopIfTrue="1"/>
  </conditionalFormatting>
  <conditionalFormatting sqref="C25">
    <cfRule type="duplicateValues" dxfId="7" priority="13" stopIfTrue="1"/>
  </conditionalFormatting>
  <conditionalFormatting sqref="D26">
    <cfRule type="duplicateValues" dxfId="6" priority="5" stopIfTrue="1"/>
    <cfRule type="duplicateValues" dxfId="5" priority="6" stopIfTrue="1"/>
  </conditionalFormatting>
  <conditionalFormatting sqref="D26">
    <cfRule type="duplicateValues" dxfId="4" priority="7" stopIfTrue="1"/>
  </conditionalFormatting>
  <conditionalFormatting sqref="D27">
    <cfRule type="duplicateValues" dxfId="3" priority="2" stopIfTrue="1"/>
    <cfRule type="duplicateValues" dxfId="2" priority="3" stopIfTrue="1"/>
  </conditionalFormatting>
  <conditionalFormatting sqref="D27">
    <cfRule type="duplicateValues" dxfId="1" priority="4" stopIfTrue="1"/>
  </conditionalFormatting>
  <conditionalFormatting sqref="E27">
    <cfRule type="duplicateValues" dxfId="0" priority="1" stopIfTrue="1"/>
  </conditionalFormatting>
  <printOptions horizontalCentere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6"/>
  <sheetViews>
    <sheetView zoomScaleNormal="100" workbookViewId="0">
      <selection activeCell="G6" sqref="G6"/>
    </sheetView>
  </sheetViews>
  <sheetFormatPr defaultRowHeight="18.75" x14ac:dyDescent="0.4"/>
  <cols>
    <col min="2" max="2" width="13.375" customWidth="1"/>
    <col min="3" max="4" width="14.5" customWidth="1"/>
    <col min="5" max="5" width="14.25" customWidth="1"/>
    <col min="6" max="6" width="14.375" customWidth="1"/>
    <col min="7" max="7" width="10.625" customWidth="1"/>
  </cols>
  <sheetData>
    <row r="1" spans="1:7" x14ac:dyDescent="0.4">
      <c r="A1" t="s">
        <v>55</v>
      </c>
      <c r="B1" s="7"/>
      <c r="C1" s="7"/>
      <c r="D1" s="7"/>
      <c r="E1" s="7"/>
      <c r="F1" s="7"/>
      <c r="G1" s="7"/>
    </row>
    <row r="2" spans="1:7" ht="28.15" customHeight="1" x14ac:dyDescent="0.4">
      <c r="A2" s="37" t="s">
        <v>341</v>
      </c>
      <c r="B2" s="53" t="s">
        <v>304</v>
      </c>
      <c r="C2" s="53" t="s">
        <v>323</v>
      </c>
      <c r="D2" s="53" t="s">
        <v>640</v>
      </c>
      <c r="E2" s="53" t="s">
        <v>641</v>
      </c>
      <c r="F2" s="53" t="s">
        <v>642</v>
      </c>
      <c r="G2" s="37" t="s">
        <v>643</v>
      </c>
    </row>
    <row r="3" spans="1:7" ht="12.6" customHeight="1" x14ac:dyDescent="0.4">
      <c r="A3" s="52" t="s">
        <v>16</v>
      </c>
      <c r="B3" s="108">
        <v>2623</v>
      </c>
      <c r="C3" s="108">
        <v>2751</v>
      </c>
      <c r="D3" s="109">
        <v>1150</v>
      </c>
      <c r="E3" s="109">
        <v>1272</v>
      </c>
      <c r="F3" s="109">
        <v>938</v>
      </c>
      <c r="G3" s="108">
        <v>8734</v>
      </c>
    </row>
    <row r="4" spans="1:7" ht="12.6" customHeight="1" x14ac:dyDescent="0.4">
      <c r="A4" s="52" t="s">
        <v>8</v>
      </c>
      <c r="B4" s="108">
        <v>3735</v>
      </c>
      <c r="C4" s="108">
        <v>3308</v>
      </c>
      <c r="D4" s="108">
        <v>1422</v>
      </c>
      <c r="E4" s="108">
        <v>1581</v>
      </c>
      <c r="F4" s="109">
        <v>1154</v>
      </c>
      <c r="G4" s="108">
        <v>11200</v>
      </c>
    </row>
    <row r="5" spans="1:7" ht="12.6" customHeight="1" x14ac:dyDescent="0.4">
      <c r="A5" s="52" t="s">
        <v>22</v>
      </c>
      <c r="B5" s="108">
        <v>6358</v>
      </c>
      <c r="C5" s="108">
        <v>6059</v>
      </c>
      <c r="D5" s="108">
        <v>2572</v>
      </c>
      <c r="E5" s="108">
        <v>2853</v>
      </c>
      <c r="F5" s="108">
        <v>2092</v>
      </c>
      <c r="G5" s="108">
        <v>19934</v>
      </c>
    </row>
    <row r="6" spans="1:7" x14ac:dyDescent="0.4">
      <c r="A6" s="3"/>
    </row>
  </sheetData>
  <phoneticPr fontId="3" type="Hiragana"/>
  <printOptions horizontalCentered="1"/>
  <pageMargins left="0.7" right="0.7" top="0.75" bottom="0.75" header="0.3" footer="0.3"/>
  <pageSetup paperSize="9" scale="9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4"/>
  <sheetViews>
    <sheetView zoomScale="98" zoomScaleNormal="98" workbookViewId="0">
      <selection activeCell="D3" sqref="D3"/>
    </sheetView>
  </sheetViews>
  <sheetFormatPr defaultRowHeight="18.75" x14ac:dyDescent="0.4"/>
  <cols>
    <col min="1" max="1" width="19.625" customWidth="1"/>
    <col min="2" max="3" width="19.75" customWidth="1"/>
    <col min="4" max="5" width="8.375" customWidth="1"/>
  </cols>
  <sheetData>
    <row r="1" spans="1:5" x14ac:dyDescent="0.4">
      <c r="A1" t="s">
        <v>406</v>
      </c>
    </row>
    <row r="2" spans="1:5" ht="12.6" customHeight="1" x14ac:dyDescent="0.4">
      <c r="A2" s="163" t="s">
        <v>644</v>
      </c>
      <c r="B2" s="163" t="s">
        <v>645</v>
      </c>
      <c r="C2" s="163" t="s">
        <v>646</v>
      </c>
      <c r="D2" s="163" t="s">
        <v>647</v>
      </c>
      <c r="E2" s="163" t="s">
        <v>648</v>
      </c>
    </row>
    <row r="3" spans="1:5" ht="12.6" customHeight="1" x14ac:dyDescent="0.4">
      <c r="A3" s="164">
        <v>19934</v>
      </c>
      <c r="B3" s="165">
        <v>147351</v>
      </c>
      <c r="C3" s="164">
        <v>70231</v>
      </c>
      <c r="D3" s="166">
        <v>0.1353</v>
      </c>
      <c r="E3" s="166">
        <v>0.2838</v>
      </c>
    </row>
    <row r="4" spans="1:5" x14ac:dyDescent="0.4">
      <c r="A4" s="3"/>
    </row>
  </sheetData>
  <phoneticPr fontId="3" type="Hiragana"/>
  <printOptions horizontalCentere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9"/>
  <sheetViews>
    <sheetView zoomScale="98" zoomScaleNormal="98" workbookViewId="0"/>
  </sheetViews>
  <sheetFormatPr defaultRowHeight="18.75" x14ac:dyDescent="0.4"/>
  <cols>
    <col min="1" max="1" width="18.625" bestFit="1" customWidth="1"/>
    <col min="2" max="2" width="8.625" customWidth="1"/>
  </cols>
  <sheetData>
    <row r="1" spans="1:17" x14ac:dyDescent="0.4">
      <c r="A1" t="s">
        <v>885</v>
      </c>
    </row>
    <row r="2" spans="1:17" s="7" customFormat="1" ht="12.6" customHeight="1" x14ac:dyDescent="0.4">
      <c r="A2" s="37"/>
      <c r="B2" s="37" t="s">
        <v>346</v>
      </c>
      <c r="C2" s="37" t="s">
        <v>255</v>
      </c>
      <c r="D2" s="37" t="s">
        <v>344</v>
      </c>
    </row>
    <row r="3" spans="1:17" s="7" customFormat="1" ht="12.6" customHeight="1" x14ac:dyDescent="0.4">
      <c r="A3" s="58" t="s">
        <v>347</v>
      </c>
      <c r="B3" s="112">
        <v>11</v>
      </c>
      <c r="C3" s="113">
        <v>42</v>
      </c>
      <c r="D3" s="113">
        <v>41</v>
      </c>
    </row>
    <row r="4" spans="1:17" s="7" customFormat="1" ht="12.6" customHeight="1" x14ac:dyDescent="0.4">
      <c r="A4" s="58" t="s">
        <v>824</v>
      </c>
      <c r="B4" s="112">
        <v>11</v>
      </c>
      <c r="C4" s="113">
        <v>117</v>
      </c>
      <c r="D4" s="113">
        <v>99</v>
      </c>
    </row>
    <row r="5" spans="1:17" s="7" customFormat="1" ht="12.6" customHeight="1" x14ac:dyDescent="0.4">
      <c r="A5" s="58" t="s">
        <v>345</v>
      </c>
      <c r="B5" s="112">
        <v>24</v>
      </c>
      <c r="C5" s="113">
        <v>42</v>
      </c>
      <c r="D5" s="113">
        <v>35</v>
      </c>
    </row>
    <row r="6" spans="1:17" s="7" customFormat="1" ht="12.6" customHeight="1" x14ac:dyDescent="0.4">
      <c r="A6" s="37" t="s">
        <v>264</v>
      </c>
      <c r="B6" s="114">
        <v>46</v>
      </c>
      <c r="C6" s="115">
        <v>201</v>
      </c>
      <c r="D6" s="115">
        <v>175</v>
      </c>
    </row>
    <row r="7" spans="1:17" x14ac:dyDescent="0.4">
      <c r="A7" s="3"/>
      <c r="B7" s="3"/>
      <c r="C7" s="59"/>
      <c r="D7" s="59"/>
      <c r="E7" s="7"/>
      <c r="F7" s="7"/>
      <c r="G7" s="7"/>
      <c r="H7" s="7"/>
      <c r="I7" s="7"/>
      <c r="J7" s="7"/>
      <c r="K7" s="7"/>
      <c r="L7" s="7"/>
      <c r="M7" s="7"/>
      <c r="N7" s="7"/>
      <c r="O7" s="7"/>
      <c r="P7" s="7"/>
      <c r="Q7" s="7"/>
    </row>
    <row r="8" spans="1:17" x14ac:dyDescent="0.4">
      <c r="A8" s="200"/>
      <c r="B8" s="201"/>
      <c r="C8" s="202"/>
      <c r="D8" s="202"/>
      <c r="E8" s="7"/>
      <c r="F8" s="7"/>
      <c r="G8" s="7"/>
      <c r="H8" s="7"/>
      <c r="I8" s="7"/>
      <c r="J8" s="7"/>
      <c r="K8" s="7"/>
      <c r="L8" s="7"/>
      <c r="M8" s="7"/>
      <c r="N8" s="7"/>
      <c r="O8" s="7"/>
      <c r="P8" s="7"/>
      <c r="Q8" s="7"/>
    </row>
    <row r="9" spans="1:17" x14ac:dyDescent="0.4">
      <c r="D9" s="203"/>
      <c r="E9" s="7"/>
      <c r="F9" s="7"/>
      <c r="G9" s="7"/>
      <c r="H9" s="7"/>
      <c r="I9" s="7"/>
      <c r="J9" s="7"/>
      <c r="K9" s="7"/>
      <c r="L9" s="7"/>
      <c r="M9" s="7"/>
      <c r="N9" s="7"/>
      <c r="O9" s="7"/>
      <c r="P9" s="7"/>
      <c r="Q9" s="7"/>
    </row>
  </sheetData>
  <phoneticPr fontId="3" type="Hiragana"/>
  <printOptions horizontalCentered="1"/>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7"/>
  <sheetViews>
    <sheetView zoomScaleNormal="100" workbookViewId="0"/>
  </sheetViews>
  <sheetFormatPr defaultRowHeight="18.75" x14ac:dyDescent="0.4"/>
  <sheetData>
    <row r="1" spans="1:6" x14ac:dyDescent="0.4">
      <c r="A1" t="s">
        <v>886</v>
      </c>
    </row>
    <row r="2" spans="1:6" ht="12.6" customHeight="1" x14ac:dyDescent="0.4">
      <c r="F2" s="42" t="s">
        <v>403</v>
      </c>
    </row>
    <row r="3" spans="1:6" s="51" customFormat="1" ht="12.6" customHeight="1" x14ac:dyDescent="0.4">
      <c r="A3" s="252" t="s">
        <v>34</v>
      </c>
      <c r="B3" s="252"/>
      <c r="C3" s="252"/>
      <c r="D3" s="252" t="s">
        <v>44</v>
      </c>
      <c r="E3" s="252"/>
      <c r="F3" s="252"/>
    </row>
    <row r="4" spans="1:6" s="51" customFormat="1" ht="12.6" customHeight="1" x14ac:dyDescent="0.4">
      <c r="A4" s="52" t="s">
        <v>16</v>
      </c>
      <c r="B4" s="52" t="s">
        <v>8</v>
      </c>
      <c r="C4" s="52" t="s">
        <v>314</v>
      </c>
      <c r="D4" s="52" t="s">
        <v>16</v>
      </c>
      <c r="E4" s="52" t="s">
        <v>8</v>
      </c>
      <c r="F4" s="52" t="s">
        <v>314</v>
      </c>
    </row>
    <row r="5" spans="1:6" s="51" customFormat="1" ht="12.6" customHeight="1" x14ac:dyDescent="0.4">
      <c r="A5" s="107">
        <v>115</v>
      </c>
      <c r="B5" s="107">
        <v>151</v>
      </c>
      <c r="C5" s="107">
        <v>266</v>
      </c>
      <c r="D5" s="107">
        <v>104</v>
      </c>
      <c r="E5" s="107">
        <v>131</v>
      </c>
      <c r="F5" s="107">
        <v>235</v>
      </c>
    </row>
    <row r="6" spans="1:6" x14ac:dyDescent="0.4">
      <c r="A6" s="39"/>
      <c r="B6" s="40"/>
      <c r="C6" s="40"/>
      <c r="D6" s="40"/>
      <c r="E6" s="40"/>
      <c r="F6" s="40"/>
    </row>
    <row r="7" spans="1:6" x14ac:dyDescent="0.4">
      <c r="A7" s="3"/>
    </row>
  </sheetData>
  <mergeCells count="2">
    <mergeCell ref="A3:C3"/>
    <mergeCell ref="D3:F3"/>
  </mergeCells>
  <phoneticPr fontId="3" type="Hiragana"/>
  <printOptions horizontalCentered="1"/>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5"/>
  <sheetViews>
    <sheetView zoomScaleNormal="100" workbookViewId="0"/>
  </sheetViews>
  <sheetFormatPr defaultRowHeight="18.75" x14ac:dyDescent="0.4"/>
  <cols>
    <col min="1" max="3" width="19.5" customWidth="1"/>
    <col min="4" max="5" width="8.625" customWidth="1"/>
  </cols>
  <sheetData>
    <row r="1" spans="1:5" x14ac:dyDescent="0.4">
      <c r="A1" t="s">
        <v>887</v>
      </c>
    </row>
    <row r="2" spans="1:5" ht="33" customHeight="1" x14ac:dyDescent="0.4">
      <c r="A2" s="54" t="s">
        <v>76</v>
      </c>
      <c r="B2" s="54" t="s">
        <v>338</v>
      </c>
      <c r="C2" s="54" t="s">
        <v>27</v>
      </c>
      <c r="D2" s="55" t="s">
        <v>138</v>
      </c>
      <c r="E2" s="55" t="s">
        <v>342</v>
      </c>
    </row>
    <row r="3" spans="1:5" ht="12.6" customHeight="1" x14ac:dyDescent="0.4">
      <c r="A3" s="110">
        <v>235</v>
      </c>
      <c r="B3" s="110">
        <v>147351</v>
      </c>
      <c r="C3" s="110">
        <v>70231</v>
      </c>
      <c r="D3" s="60">
        <v>1.6000000000000001E-3</v>
      </c>
      <c r="E3" s="60">
        <v>3.3E-3</v>
      </c>
    </row>
    <row r="4" spans="1:5" x14ac:dyDescent="0.4">
      <c r="A4" s="3"/>
    </row>
    <row r="5" spans="1:5" x14ac:dyDescent="0.4">
      <c r="D5" s="204"/>
      <c r="E5" s="204"/>
    </row>
  </sheetData>
  <phoneticPr fontId="3" type="Hiragana"/>
  <printOptions horizontalCentere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8"/>
  <sheetViews>
    <sheetView workbookViewId="0">
      <selection sqref="A1:B1"/>
    </sheetView>
  </sheetViews>
  <sheetFormatPr defaultRowHeight="18.75" x14ac:dyDescent="0.4"/>
  <cols>
    <col min="1" max="1" width="5.25" customWidth="1"/>
    <col min="2" max="2" width="59.875" bestFit="1" customWidth="1"/>
  </cols>
  <sheetData>
    <row r="1" spans="1:2" x14ac:dyDescent="0.4">
      <c r="A1" s="241" t="s">
        <v>407</v>
      </c>
      <c r="B1" s="241"/>
    </row>
    <row r="2" spans="1:2" x14ac:dyDescent="0.4">
      <c r="A2" s="210"/>
      <c r="B2" s="210"/>
    </row>
    <row r="3" spans="1:2" ht="15" customHeight="1" x14ac:dyDescent="0.4">
      <c r="A3" s="210">
        <v>1</v>
      </c>
      <c r="B3" s="210" t="s">
        <v>54</v>
      </c>
    </row>
    <row r="4" spans="1:2" ht="15" customHeight="1" x14ac:dyDescent="0.4">
      <c r="A4" s="210">
        <v>2</v>
      </c>
      <c r="B4" s="210" t="s">
        <v>50</v>
      </c>
    </row>
    <row r="5" spans="1:2" ht="15" customHeight="1" x14ac:dyDescent="0.4">
      <c r="A5" s="210">
        <v>3</v>
      </c>
      <c r="B5" s="210" t="s">
        <v>13</v>
      </c>
    </row>
    <row r="6" spans="1:2" ht="15" customHeight="1" x14ac:dyDescent="0.4">
      <c r="A6" s="210">
        <v>4</v>
      </c>
      <c r="B6" s="210" t="s">
        <v>24</v>
      </c>
    </row>
    <row r="7" spans="1:2" ht="15" customHeight="1" x14ac:dyDescent="0.4">
      <c r="A7" s="210">
        <v>5</v>
      </c>
      <c r="B7" s="210" t="s">
        <v>62</v>
      </c>
    </row>
    <row r="8" spans="1:2" ht="15" customHeight="1" x14ac:dyDescent="0.4">
      <c r="A8" s="210">
        <v>6</v>
      </c>
      <c r="B8" s="210" t="s">
        <v>42</v>
      </c>
    </row>
    <row r="9" spans="1:2" ht="15" customHeight="1" x14ac:dyDescent="0.4">
      <c r="A9" s="210">
        <v>7</v>
      </c>
      <c r="B9" s="210" t="s">
        <v>52</v>
      </c>
    </row>
    <row r="10" spans="1:2" ht="15" customHeight="1" x14ac:dyDescent="0.4">
      <c r="A10" s="210">
        <v>8</v>
      </c>
      <c r="B10" s="210" t="s">
        <v>63</v>
      </c>
    </row>
    <row r="11" spans="1:2" ht="15" customHeight="1" x14ac:dyDescent="0.4">
      <c r="A11" s="210">
        <v>9</v>
      </c>
      <c r="B11" s="210" t="s">
        <v>59</v>
      </c>
    </row>
    <row r="12" spans="1:2" ht="15" customHeight="1" x14ac:dyDescent="0.4">
      <c r="A12" s="210">
        <v>10</v>
      </c>
      <c r="B12" s="210" t="s">
        <v>66</v>
      </c>
    </row>
    <row r="13" spans="1:2" ht="15" customHeight="1" x14ac:dyDescent="0.4">
      <c r="A13" s="210">
        <v>11</v>
      </c>
      <c r="B13" s="210" t="s">
        <v>68</v>
      </c>
    </row>
    <row r="14" spans="1:2" ht="15" customHeight="1" x14ac:dyDescent="0.4">
      <c r="A14" s="210">
        <v>12</v>
      </c>
      <c r="B14" s="210" t="s">
        <v>70</v>
      </c>
    </row>
    <row r="15" spans="1:2" ht="15" customHeight="1" x14ac:dyDescent="0.4">
      <c r="A15" s="210">
        <v>13</v>
      </c>
      <c r="B15" s="210" t="s">
        <v>43</v>
      </c>
    </row>
    <row r="16" spans="1:2" ht="15" customHeight="1" x14ac:dyDescent="0.4">
      <c r="A16" s="210">
        <v>14</v>
      </c>
      <c r="B16" s="210" t="s">
        <v>71</v>
      </c>
    </row>
    <row r="17" spans="1:2" ht="15" customHeight="1" x14ac:dyDescent="0.4">
      <c r="A17" s="210">
        <v>15</v>
      </c>
      <c r="B17" s="210" t="s">
        <v>73</v>
      </c>
    </row>
    <row r="18" spans="1:2" ht="15" customHeight="1" x14ac:dyDescent="0.4">
      <c r="A18" s="210">
        <v>16</v>
      </c>
      <c r="B18" s="210" t="s">
        <v>21</v>
      </c>
    </row>
    <row r="19" spans="1:2" ht="15" customHeight="1" x14ac:dyDescent="0.4">
      <c r="A19" s="210">
        <v>17</v>
      </c>
      <c r="B19" s="210" t="s">
        <v>74</v>
      </c>
    </row>
    <row r="20" spans="1:2" ht="15" customHeight="1" x14ac:dyDescent="0.4">
      <c r="A20" s="210">
        <v>18</v>
      </c>
      <c r="B20" s="210" t="s">
        <v>826</v>
      </c>
    </row>
    <row r="21" spans="1:2" ht="15" customHeight="1" x14ac:dyDescent="0.4">
      <c r="A21" s="210">
        <v>19</v>
      </c>
      <c r="B21" s="210" t="s">
        <v>79</v>
      </c>
    </row>
    <row r="22" spans="1:2" ht="15" customHeight="1" x14ac:dyDescent="0.4">
      <c r="A22" s="210">
        <v>20</v>
      </c>
      <c r="B22" s="210" t="s">
        <v>64</v>
      </c>
    </row>
    <row r="23" spans="1:2" ht="15" customHeight="1" x14ac:dyDescent="0.4">
      <c r="A23" s="210">
        <v>21</v>
      </c>
      <c r="B23" s="210" t="s">
        <v>51</v>
      </c>
    </row>
    <row r="24" spans="1:2" ht="15" customHeight="1" x14ac:dyDescent="0.4">
      <c r="A24" s="210">
        <v>22</v>
      </c>
      <c r="B24" s="210" t="s">
        <v>40</v>
      </c>
    </row>
    <row r="25" spans="1:2" ht="15" customHeight="1" x14ac:dyDescent="0.4">
      <c r="A25" s="210">
        <v>23</v>
      </c>
      <c r="B25" s="210" t="s">
        <v>81</v>
      </c>
    </row>
    <row r="26" spans="1:2" ht="15" customHeight="1" x14ac:dyDescent="0.4">
      <c r="A26" s="210">
        <v>24</v>
      </c>
      <c r="B26" s="210" t="s">
        <v>82</v>
      </c>
    </row>
    <row r="27" spans="1:2" ht="15" customHeight="1" x14ac:dyDescent="0.4">
      <c r="A27" s="210">
        <v>25</v>
      </c>
      <c r="B27" s="210" t="s">
        <v>84</v>
      </c>
    </row>
    <row r="28" spans="1:2" ht="15" customHeight="1" x14ac:dyDescent="0.4">
      <c r="A28" s="210">
        <v>26</v>
      </c>
      <c r="B28" s="210" t="s">
        <v>69</v>
      </c>
    </row>
    <row r="29" spans="1:2" ht="15" customHeight="1" x14ac:dyDescent="0.4">
      <c r="A29" s="210">
        <v>27</v>
      </c>
      <c r="B29" s="210" t="s">
        <v>80</v>
      </c>
    </row>
    <row r="30" spans="1:2" ht="15" customHeight="1" x14ac:dyDescent="0.4">
      <c r="A30" s="210">
        <v>28</v>
      </c>
      <c r="B30" s="210" t="s">
        <v>83</v>
      </c>
    </row>
    <row r="31" spans="1:2" ht="15" customHeight="1" x14ac:dyDescent="0.4">
      <c r="A31" s="210">
        <v>29</v>
      </c>
      <c r="B31" s="210" t="s">
        <v>60</v>
      </c>
    </row>
    <row r="32" spans="1:2" ht="15" customHeight="1" x14ac:dyDescent="0.4">
      <c r="A32" s="210">
        <v>30</v>
      </c>
      <c r="B32" s="210" t="s">
        <v>88</v>
      </c>
    </row>
    <row r="33" spans="1:2" ht="15" customHeight="1" x14ac:dyDescent="0.4">
      <c r="A33" s="210" t="s">
        <v>432</v>
      </c>
    </row>
    <row r="34" spans="1:2" ht="15" customHeight="1" x14ac:dyDescent="0.4">
      <c r="A34" s="210" t="s">
        <v>432</v>
      </c>
      <c r="B34" s="211" t="s">
        <v>430</v>
      </c>
    </row>
    <row r="35" spans="1:2" ht="15" customHeight="1" x14ac:dyDescent="0.4">
      <c r="A35" s="210"/>
      <c r="B35" s="210" t="s">
        <v>201</v>
      </c>
    </row>
    <row r="36" spans="1:2" ht="15" customHeight="1" x14ac:dyDescent="0.4">
      <c r="A36" s="210"/>
      <c r="B36" s="210" t="s">
        <v>47</v>
      </c>
    </row>
    <row r="37" spans="1:2" ht="15" customHeight="1" x14ac:dyDescent="0.4">
      <c r="A37" s="210"/>
      <c r="B37" s="210" t="s">
        <v>431</v>
      </c>
    </row>
    <row r="38" spans="1:2" x14ac:dyDescent="0.4">
      <c r="A38" s="210"/>
    </row>
  </sheetData>
  <mergeCells count="1">
    <mergeCell ref="A1:B1"/>
  </mergeCells>
  <phoneticPr fontId="3" type="Hiragana"/>
  <printOptions horizontalCentered="1"/>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11"/>
  <sheetViews>
    <sheetView zoomScaleNormal="100" workbookViewId="0"/>
  </sheetViews>
  <sheetFormatPr defaultRowHeight="18.75" x14ac:dyDescent="0.4"/>
  <cols>
    <col min="1" max="1" width="68.5" customWidth="1"/>
  </cols>
  <sheetData>
    <row r="1" spans="1:2" x14ac:dyDescent="0.4">
      <c r="A1" t="s">
        <v>888</v>
      </c>
    </row>
    <row r="2" spans="1:2" ht="12.6" customHeight="1" x14ac:dyDescent="0.4">
      <c r="A2" s="37" t="s">
        <v>348</v>
      </c>
      <c r="B2" s="37" t="s">
        <v>174</v>
      </c>
    </row>
    <row r="3" spans="1:2" ht="12.6" customHeight="1" x14ac:dyDescent="0.4">
      <c r="A3" s="61" t="s">
        <v>350</v>
      </c>
      <c r="B3" s="116">
        <v>37</v>
      </c>
    </row>
    <row r="4" spans="1:2" ht="12.6" customHeight="1" x14ac:dyDescent="0.4">
      <c r="A4" s="61" t="s">
        <v>351</v>
      </c>
      <c r="B4" s="116">
        <v>23</v>
      </c>
    </row>
    <row r="5" spans="1:2" ht="12.6" customHeight="1" x14ac:dyDescent="0.4">
      <c r="A5" s="61" t="s">
        <v>292</v>
      </c>
      <c r="B5" s="116">
        <v>0</v>
      </c>
    </row>
    <row r="6" spans="1:2" ht="12.6" customHeight="1" x14ac:dyDescent="0.4">
      <c r="A6" s="62" t="s">
        <v>352</v>
      </c>
      <c r="B6" s="116">
        <v>175</v>
      </c>
    </row>
    <row r="7" spans="1:2" ht="12.6" customHeight="1" x14ac:dyDescent="0.4">
      <c r="A7" s="61" t="s">
        <v>353</v>
      </c>
      <c r="B7" s="116">
        <v>0</v>
      </c>
    </row>
    <row r="8" spans="1:2" ht="12.6" customHeight="1" x14ac:dyDescent="0.4">
      <c r="A8" s="61" t="s">
        <v>288</v>
      </c>
      <c r="B8" s="116">
        <v>0</v>
      </c>
    </row>
    <row r="9" spans="1:2" ht="12.6" customHeight="1" x14ac:dyDescent="0.4">
      <c r="A9" s="58" t="s">
        <v>164</v>
      </c>
      <c r="B9" s="116">
        <v>0</v>
      </c>
    </row>
    <row r="10" spans="1:2" ht="12.6" customHeight="1" x14ac:dyDescent="0.4">
      <c r="A10" s="37" t="s">
        <v>326</v>
      </c>
      <c r="B10" s="117">
        <v>235</v>
      </c>
    </row>
    <row r="11" spans="1:2" x14ac:dyDescent="0.4">
      <c r="A11" s="3"/>
    </row>
  </sheetData>
  <phoneticPr fontId="3" type="Hiragana"/>
  <printOptions horizontalCentered="1"/>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8"/>
  <sheetViews>
    <sheetView zoomScaleNormal="100" workbookViewId="0">
      <selection activeCell="G21" sqref="G21"/>
    </sheetView>
  </sheetViews>
  <sheetFormatPr defaultRowHeight="18.75" x14ac:dyDescent="0.4"/>
  <cols>
    <col min="1" max="1" width="23.375" customWidth="1"/>
    <col min="2" max="2" width="32.75" bestFit="1" customWidth="1"/>
    <col min="3" max="3" width="8.875" customWidth="1"/>
  </cols>
  <sheetData>
    <row r="1" spans="1:3" x14ac:dyDescent="0.4">
      <c r="A1" t="s">
        <v>889</v>
      </c>
    </row>
    <row r="2" spans="1:3" ht="12.6" customHeight="1" x14ac:dyDescent="0.4">
      <c r="A2" s="252" t="s">
        <v>348</v>
      </c>
      <c r="B2" s="252"/>
      <c r="C2" s="37" t="s">
        <v>174</v>
      </c>
    </row>
    <row r="3" spans="1:3" ht="12.6" customHeight="1" x14ac:dyDescent="0.4">
      <c r="A3" s="259" t="s">
        <v>354</v>
      </c>
      <c r="B3" s="259"/>
      <c r="C3" s="116">
        <v>232</v>
      </c>
    </row>
    <row r="4" spans="1:3" ht="12.6" customHeight="1" x14ac:dyDescent="0.4">
      <c r="A4" s="260" t="s">
        <v>270</v>
      </c>
      <c r="B4" s="61" t="s">
        <v>235</v>
      </c>
      <c r="C4" s="116">
        <v>3</v>
      </c>
    </row>
    <row r="5" spans="1:3" ht="12.6" customHeight="1" x14ac:dyDescent="0.4">
      <c r="A5" s="261"/>
      <c r="B5" s="61" t="s">
        <v>295</v>
      </c>
      <c r="C5" s="116">
        <v>0</v>
      </c>
    </row>
    <row r="6" spans="1:3" ht="12.6" customHeight="1" x14ac:dyDescent="0.4">
      <c r="A6" s="252" t="s">
        <v>326</v>
      </c>
      <c r="B6" s="252"/>
      <c r="C6" s="117">
        <v>235</v>
      </c>
    </row>
    <row r="7" spans="1:3" x14ac:dyDescent="0.4">
      <c r="A7" s="39"/>
      <c r="B7" s="40"/>
      <c r="C7" s="40"/>
    </row>
    <row r="8" spans="1:3" x14ac:dyDescent="0.4">
      <c r="A8" s="3"/>
    </row>
  </sheetData>
  <mergeCells count="4">
    <mergeCell ref="A2:B2"/>
    <mergeCell ref="A3:B3"/>
    <mergeCell ref="A6:B6"/>
    <mergeCell ref="A4:A5"/>
  </mergeCells>
  <phoneticPr fontId="3" type="Hiragana"/>
  <printOptions horizontalCentered="1"/>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16"/>
  <sheetViews>
    <sheetView workbookViewId="0">
      <selection activeCell="H14" sqref="H14"/>
    </sheetView>
  </sheetViews>
  <sheetFormatPr defaultRowHeight="18.75" x14ac:dyDescent="0.4"/>
  <cols>
    <col min="1" max="5" width="10.875" customWidth="1"/>
  </cols>
  <sheetData>
    <row r="1" spans="1:5" x14ac:dyDescent="0.4">
      <c r="A1" t="s">
        <v>890</v>
      </c>
    </row>
    <row r="10" spans="1:5" s="34" customFormat="1" x14ac:dyDescent="0.4"/>
    <row r="15" spans="1:5" x14ac:dyDescent="0.4">
      <c r="A15" s="63"/>
      <c r="B15" s="63" t="s">
        <v>356</v>
      </c>
      <c r="C15" s="63" t="s">
        <v>23</v>
      </c>
      <c r="D15" s="63" t="s">
        <v>355</v>
      </c>
      <c r="E15" s="63" t="s">
        <v>302</v>
      </c>
    </row>
    <row r="16" spans="1:5" x14ac:dyDescent="0.4">
      <c r="A16" s="64" t="s">
        <v>357</v>
      </c>
      <c r="B16" s="118">
        <v>50062</v>
      </c>
      <c r="C16" s="118">
        <v>19934</v>
      </c>
      <c r="D16" s="118">
        <v>235</v>
      </c>
      <c r="E16" s="118">
        <v>70231</v>
      </c>
    </row>
  </sheetData>
  <phoneticPr fontId="3" type="Hiragana"/>
  <printOptions horizontalCentered="1"/>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M48"/>
  <sheetViews>
    <sheetView zoomScaleNormal="100" workbookViewId="0">
      <selection activeCell="I29" sqref="I29"/>
    </sheetView>
  </sheetViews>
  <sheetFormatPr defaultRowHeight="18.75" x14ac:dyDescent="0.4"/>
  <cols>
    <col min="1" max="1" width="8.625" customWidth="1"/>
    <col min="2" max="2" width="14.75" style="45" customWidth="1"/>
    <col min="3" max="3" width="13.75" customWidth="1"/>
    <col min="4" max="4" width="9.875" style="65" customWidth="1"/>
    <col min="5" max="5" width="6.25" bestFit="1" customWidth="1"/>
    <col min="6" max="6" width="7.875" bestFit="1" customWidth="1"/>
    <col min="7" max="7" width="9.625" bestFit="1" customWidth="1"/>
    <col min="9" max="9" width="13.625" customWidth="1"/>
    <col min="10" max="12" width="8.75" customWidth="1"/>
  </cols>
  <sheetData>
    <row r="1" spans="1:13" x14ac:dyDescent="0.4">
      <c r="A1" t="s">
        <v>891</v>
      </c>
    </row>
    <row r="2" spans="1:13" s="34" customFormat="1" ht="12.6" customHeight="1" x14ac:dyDescent="0.4">
      <c r="A2" s="37" t="s">
        <v>14</v>
      </c>
      <c r="B2" s="37" t="s">
        <v>48</v>
      </c>
      <c r="C2" s="37" t="s">
        <v>359</v>
      </c>
      <c r="D2" s="37" t="s">
        <v>360</v>
      </c>
      <c r="E2" s="37" t="s">
        <v>119</v>
      </c>
      <c r="F2" s="37" t="s">
        <v>202</v>
      </c>
      <c r="G2" s="37" t="s">
        <v>362</v>
      </c>
    </row>
    <row r="3" spans="1:13" ht="12.6" customHeight="1" x14ac:dyDescent="0.4">
      <c r="A3" s="66">
        <v>16</v>
      </c>
      <c r="B3" s="61" t="s">
        <v>777</v>
      </c>
      <c r="C3" s="58" t="s">
        <v>795</v>
      </c>
      <c r="D3" s="205">
        <v>4604</v>
      </c>
      <c r="E3" s="179" t="s">
        <v>793</v>
      </c>
      <c r="F3" s="206">
        <v>1</v>
      </c>
      <c r="G3" s="179" t="s">
        <v>413</v>
      </c>
      <c r="I3" s="193"/>
      <c r="J3" s="194"/>
      <c r="K3" s="195"/>
      <c r="L3" s="196"/>
      <c r="M3" s="197"/>
    </row>
    <row r="4" spans="1:13" ht="12.6" customHeight="1" x14ac:dyDescent="0.4">
      <c r="A4" s="66">
        <v>3</v>
      </c>
      <c r="B4" s="61" t="s">
        <v>116</v>
      </c>
      <c r="C4" s="58" t="s">
        <v>796</v>
      </c>
      <c r="D4" s="205">
        <v>3980</v>
      </c>
      <c r="E4" s="179" t="s">
        <v>793</v>
      </c>
      <c r="F4" s="206">
        <v>5</v>
      </c>
      <c r="G4" s="179" t="s">
        <v>413</v>
      </c>
      <c r="I4" s="193"/>
      <c r="J4" s="194"/>
      <c r="K4" s="195"/>
      <c r="L4" s="196"/>
      <c r="M4" s="197"/>
    </row>
    <row r="5" spans="1:13" ht="12.6" customHeight="1" x14ac:dyDescent="0.4">
      <c r="A5" s="66">
        <v>18</v>
      </c>
      <c r="B5" s="61" t="s">
        <v>778</v>
      </c>
      <c r="C5" s="58" t="s">
        <v>796</v>
      </c>
      <c r="D5" s="205">
        <v>3191</v>
      </c>
      <c r="E5" s="179" t="s">
        <v>793</v>
      </c>
      <c r="F5" s="206">
        <v>1</v>
      </c>
      <c r="G5" s="179" t="s">
        <v>413</v>
      </c>
      <c r="I5" s="193"/>
      <c r="J5" s="194"/>
      <c r="K5" s="195"/>
      <c r="L5" s="196"/>
      <c r="M5" s="197"/>
    </row>
    <row r="6" spans="1:13" ht="12.6" customHeight="1" x14ac:dyDescent="0.4">
      <c r="A6" s="66">
        <v>14</v>
      </c>
      <c r="B6" s="61" t="s">
        <v>97</v>
      </c>
      <c r="C6" s="58" t="s">
        <v>796</v>
      </c>
      <c r="D6" s="205">
        <v>2729</v>
      </c>
      <c r="E6" s="179" t="s">
        <v>793</v>
      </c>
      <c r="F6" s="206">
        <v>4</v>
      </c>
      <c r="G6" s="179" t="s">
        <v>413</v>
      </c>
      <c r="I6" s="193"/>
      <c r="J6" s="194"/>
      <c r="K6" s="195"/>
      <c r="L6" s="196"/>
      <c r="M6" s="197"/>
    </row>
    <row r="7" spans="1:13" ht="12.6" customHeight="1" x14ac:dyDescent="0.4">
      <c r="A7" s="66">
        <v>40</v>
      </c>
      <c r="B7" s="61" t="s">
        <v>779</v>
      </c>
      <c r="C7" s="58" t="s">
        <v>797</v>
      </c>
      <c r="D7" s="205">
        <v>2682.2179999999998</v>
      </c>
      <c r="E7" s="179" t="s">
        <v>793</v>
      </c>
      <c r="F7" s="206">
        <v>1</v>
      </c>
      <c r="G7" s="179" t="s">
        <v>413</v>
      </c>
      <c r="I7" s="193"/>
      <c r="J7" s="194"/>
      <c r="K7" s="195"/>
      <c r="L7" s="196"/>
      <c r="M7" s="197"/>
    </row>
    <row r="8" spans="1:13" ht="12.6" customHeight="1" x14ac:dyDescent="0.4">
      <c r="A8" s="66">
        <v>34</v>
      </c>
      <c r="B8" s="61" t="s">
        <v>105</v>
      </c>
      <c r="C8" s="58" t="s">
        <v>796</v>
      </c>
      <c r="D8" s="205">
        <v>2681</v>
      </c>
      <c r="E8" s="179" t="s">
        <v>793</v>
      </c>
      <c r="F8" s="206">
        <v>6</v>
      </c>
      <c r="G8" s="179" t="s">
        <v>413</v>
      </c>
      <c r="I8" s="193"/>
      <c r="J8" s="194"/>
      <c r="K8" s="195"/>
      <c r="L8" s="196"/>
      <c r="M8" s="197"/>
    </row>
    <row r="9" spans="1:13" ht="12.6" customHeight="1" x14ac:dyDescent="0.4">
      <c r="A9" s="66">
        <v>9</v>
      </c>
      <c r="B9" s="61" t="s">
        <v>780</v>
      </c>
      <c r="C9" s="58" t="s">
        <v>798</v>
      </c>
      <c r="D9" s="205">
        <v>2617</v>
      </c>
      <c r="E9" s="179" t="s">
        <v>793</v>
      </c>
      <c r="F9" s="206">
        <v>1</v>
      </c>
      <c r="G9" s="179" t="s">
        <v>413</v>
      </c>
      <c r="I9" s="193"/>
      <c r="J9" s="194"/>
      <c r="K9" s="195"/>
      <c r="L9" s="196"/>
      <c r="M9" s="197"/>
    </row>
    <row r="10" spans="1:13" ht="12.6" customHeight="1" x14ac:dyDescent="0.4">
      <c r="A10" s="66">
        <v>30</v>
      </c>
      <c r="B10" s="61" t="s">
        <v>783</v>
      </c>
      <c r="C10" s="58" t="s">
        <v>799</v>
      </c>
      <c r="D10" s="205">
        <v>2518</v>
      </c>
      <c r="E10" s="179" t="s">
        <v>793</v>
      </c>
      <c r="F10" s="206">
        <v>9</v>
      </c>
      <c r="G10" s="179" t="s">
        <v>413</v>
      </c>
      <c r="I10" s="193"/>
      <c r="J10" s="194"/>
      <c r="K10" s="195"/>
      <c r="L10" s="196"/>
      <c r="M10" s="197"/>
    </row>
    <row r="11" spans="1:13" ht="12.6" customHeight="1" x14ac:dyDescent="0.4">
      <c r="A11" s="66">
        <v>20</v>
      </c>
      <c r="B11" s="61" t="s">
        <v>781</v>
      </c>
      <c r="C11" s="58" t="s">
        <v>796</v>
      </c>
      <c r="D11" s="205">
        <v>2380</v>
      </c>
      <c r="E11" s="179" t="s">
        <v>793</v>
      </c>
      <c r="F11" s="206">
        <v>1</v>
      </c>
      <c r="G11" s="179" t="s">
        <v>413</v>
      </c>
      <c r="I11" s="193"/>
      <c r="J11" s="194"/>
      <c r="K11" s="195"/>
      <c r="L11" s="196"/>
      <c r="M11" s="197"/>
    </row>
    <row r="12" spans="1:13" ht="12.6" customHeight="1" x14ac:dyDescent="0.4">
      <c r="A12" s="66">
        <v>6</v>
      </c>
      <c r="B12" s="61" t="s">
        <v>808</v>
      </c>
      <c r="C12" s="58" t="s">
        <v>800</v>
      </c>
      <c r="D12" s="205">
        <v>2323</v>
      </c>
      <c r="E12" s="179" t="s">
        <v>793</v>
      </c>
      <c r="F12" s="206">
        <v>2</v>
      </c>
      <c r="G12" s="179" t="s">
        <v>413</v>
      </c>
      <c r="I12" s="193"/>
      <c r="J12" s="194"/>
      <c r="K12" s="195"/>
      <c r="L12" s="196"/>
      <c r="M12" s="197"/>
    </row>
    <row r="13" spans="1:13" ht="12.6" customHeight="1" x14ac:dyDescent="0.4">
      <c r="A13" s="66">
        <v>37</v>
      </c>
      <c r="B13" s="61" t="s">
        <v>807</v>
      </c>
      <c r="C13" s="58" t="s">
        <v>801</v>
      </c>
      <c r="D13" s="205">
        <v>2182</v>
      </c>
      <c r="E13" s="179" t="s">
        <v>793</v>
      </c>
      <c r="F13" s="206">
        <v>7</v>
      </c>
      <c r="G13" s="179" t="s">
        <v>413</v>
      </c>
      <c r="I13" s="193"/>
      <c r="J13" s="194"/>
      <c r="K13" s="195"/>
      <c r="L13" s="196"/>
      <c r="M13" s="197"/>
    </row>
    <row r="14" spans="1:13" ht="12.6" customHeight="1" x14ac:dyDescent="0.4">
      <c r="A14" s="66">
        <v>2</v>
      </c>
      <c r="B14" s="61" t="s">
        <v>784</v>
      </c>
      <c r="C14" s="58" t="s">
        <v>802</v>
      </c>
      <c r="D14" s="205">
        <v>2111</v>
      </c>
      <c r="E14" s="179" t="s">
        <v>793</v>
      </c>
      <c r="F14" s="206">
        <v>3</v>
      </c>
      <c r="G14" s="179" t="s">
        <v>413</v>
      </c>
      <c r="I14" s="193"/>
      <c r="J14" s="194"/>
      <c r="K14" s="195"/>
      <c r="L14" s="196"/>
      <c r="M14" s="197"/>
    </row>
    <row r="15" spans="1:13" ht="12.6" customHeight="1" x14ac:dyDescent="0.4">
      <c r="A15" s="66">
        <v>32</v>
      </c>
      <c r="B15" s="61" t="s">
        <v>107</v>
      </c>
      <c r="C15" s="58" t="s">
        <v>87</v>
      </c>
      <c r="D15" s="205">
        <v>2070</v>
      </c>
      <c r="E15" s="179" t="s">
        <v>793</v>
      </c>
      <c r="F15" s="206">
        <v>2</v>
      </c>
      <c r="G15" s="179" t="s">
        <v>413</v>
      </c>
      <c r="I15" s="193"/>
      <c r="J15" s="194"/>
      <c r="K15" s="195"/>
      <c r="L15" s="196"/>
      <c r="M15" s="197"/>
    </row>
    <row r="16" spans="1:13" ht="12.6" customHeight="1" x14ac:dyDescent="0.4">
      <c r="A16" s="66">
        <v>35</v>
      </c>
      <c r="B16" s="61" t="s">
        <v>122</v>
      </c>
      <c r="C16" s="58" t="s">
        <v>87</v>
      </c>
      <c r="D16" s="205">
        <v>2003</v>
      </c>
      <c r="E16" s="179" t="s">
        <v>793</v>
      </c>
      <c r="F16" s="206">
        <v>3</v>
      </c>
      <c r="G16" s="179" t="s">
        <v>413</v>
      </c>
      <c r="I16" s="193"/>
      <c r="J16" s="194"/>
      <c r="K16" s="195"/>
      <c r="L16" s="196"/>
      <c r="M16" s="197"/>
    </row>
    <row r="17" spans="1:13" ht="12.6" customHeight="1" x14ac:dyDescent="0.4">
      <c r="A17" s="66">
        <v>29</v>
      </c>
      <c r="B17" s="61" t="s">
        <v>785</v>
      </c>
      <c r="C17" s="58" t="s">
        <v>56</v>
      </c>
      <c r="D17" s="205">
        <v>1956</v>
      </c>
      <c r="E17" s="179" t="s">
        <v>793</v>
      </c>
      <c r="F17" s="206">
        <v>3</v>
      </c>
      <c r="G17" s="179" t="s">
        <v>413</v>
      </c>
      <c r="I17" s="193"/>
      <c r="J17" s="194"/>
      <c r="K17" s="195"/>
      <c r="L17" s="196"/>
      <c r="M17" s="197"/>
    </row>
    <row r="18" spans="1:13" ht="12.6" customHeight="1" x14ac:dyDescent="0.4">
      <c r="A18" s="66">
        <v>10</v>
      </c>
      <c r="B18" s="61" t="s">
        <v>786</v>
      </c>
      <c r="C18" s="58" t="s">
        <v>799</v>
      </c>
      <c r="D18" s="205">
        <v>1820</v>
      </c>
      <c r="E18" s="179" t="s">
        <v>793</v>
      </c>
      <c r="F18" s="206">
        <v>3</v>
      </c>
      <c r="G18" s="179" t="s">
        <v>413</v>
      </c>
      <c r="I18" s="193"/>
      <c r="J18" s="194"/>
      <c r="K18" s="195"/>
      <c r="L18" s="196"/>
      <c r="M18" s="197"/>
    </row>
    <row r="19" spans="1:13" ht="12.6" customHeight="1" x14ac:dyDescent="0.4">
      <c r="A19" s="66">
        <v>22</v>
      </c>
      <c r="B19" s="61" t="s">
        <v>809</v>
      </c>
      <c r="C19" s="58" t="s">
        <v>803</v>
      </c>
      <c r="D19" s="205">
        <v>1792</v>
      </c>
      <c r="E19" s="179" t="s">
        <v>793</v>
      </c>
      <c r="F19" s="206">
        <v>1</v>
      </c>
      <c r="G19" s="179" t="s">
        <v>413</v>
      </c>
      <c r="I19" s="193"/>
      <c r="J19" s="194"/>
      <c r="K19" s="195"/>
      <c r="L19" s="196"/>
      <c r="M19" s="197"/>
    </row>
    <row r="20" spans="1:13" ht="12.6" customHeight="1" x14ac:dyDescent="0.4">
      <c r="A20" s="66">
        <v>23</v>
      </c>
      <c r="B20" s="61" t="s">
        <v>787</v>
      </c>
      <c r="C20" s="58" t="s">
        <v>804</v>
      </c>
      <c r="D20" s="205">
        <v>1756.4860000000001</v>
      </c>
      <c r="E20" s="179" t="s">
        <v>793</v>
      </c>
      <c r="F20" s="206">
        <v>2</v>
      </c>
      <c r="G20" s="179" t="s">
        <v>413</v>
      </c>
      <c r="I20" s="193"/>
      <c r="J20" s="194"/>
      <c r="K20" s="195"/>
      <c r="L20" s="196"/>
      <c r="M20" s="197"/>
    </row>
    <row r="21" spans="1:13" ht="12.6" customHeight="1" x14ac:dyDescent="0.4">
      <c r="A21" s="66">
        <v>25</v>
      </c>
      <c r="B21" s="61" t="s">
        <v>93</v>
      </c>
      <c r="C21" s="58" t="s">
        <v>802</v>
      </c>
      <c r="D21" s="205">
        <v>1720.7809999999999</v>
      </c>
      <c r="E21" s="179" t="s">
        <v>793</v>
      </c>
      <c r="F21" s="206">
        <v>7</v>
      </c>
      <c r="G21" s="179" t="s">
        <v>413</v>
      </c>
      <c r="I21" s="193"/>
      <c r="J21" s="194"/>
      <c r="K21" s="195"/>
      <c r="L21" s="196"/>
      <c r="M21" s="197"/>
    </row>
    <row r="22" spans="1:13" ht="12.6" customHeight="1" x14ac:dyDescent="0.4">
      <c r="A22" s="66">
        <v>12</v>
      </c>
      <c r="B22" s="61" t="s">
        <v>782</v>
      </c>
      <c r="C22" s="58" t="s">
        <v>92</v>
      </c>
      <c r="D22" s="205">
        <v>1664</v>
      </c>
      <c r="E22" s="179" t="s">
        <v>793</v>
      </c>
      <c r="F22" s="206">
        <v>1</v>
      </c>
      <c r="G22" s="179" t="s">
        <v>413</v>
      </c>
      <c r="I22" s="193"/>
      <c r="J22" s="194"/>
      <c r="K22" s="195"/>
      <c r="L22" s="196"/>
      <c r="M22" s="197"/>
    </row>
    <row r="23" spans="1:13" ht="12.6" customHeight="1" x14ac:dyDescent="0.4">
      <c r="A23" s="66">
        <v>19</v>
      </c>
      <c r="B23" s="61" t="s">
        <v>825</v>
      </c>
      <c r="C23" s="58" t="s">
        <v>92</v>
      </c>
      <c r="D23" s="205">
        <v>1647</v>
      </c>
      <c r="E23" s="179" t="s">
        <v>298</v>
      </c>
      <c r="F23" s="206">
        <v>1</v>
      </c>
      <c r="G23" s="179" t="s">
        <v>413</v>
      </c>
      <c r="I23" s="193"/>
      <c r="J23" s="194"/>
      <c r="K23" s="195"/>
      <c r="L23" s="196"/>
      <c r="M23" s="197"/>
    </row>
    <row r="24" spans="1:13" ht="12.6" customHeight="1" x14ac:dyDescent="0.4">
      <c r="A24" s="66">
        <v>24</v>
      </c>
      <c r="B24" s="61" t="s">
        <v>810</v>
      </c>
      <c r="C24" s="58" t="s">
        <v>805</v>
      </c>
      <c r="D24" s="205">
        <v>1602</v>
      </c>
      <c r="E24" s="179" t="s">
        <v>298</v>
      </c>
      <c r="F24" s="206">
        <v>1</v>
      </c>
      <c r="G24" s="179" t="s">
        <v>413</v>
      </c>
      <c r="I24" s="193"/>
      <c r="J24" s="194"/>
      <c r="K24" s="195"/>
      <c r="L24" s="196"/>
      <c r="M24" s="197"/>
    </row>
    <row r="25" spans="1:13" ht="12.6" customHeight="1" x14ac:dyDescent="0.4">
      <c r="A25" s="66">
        <v>36</v>
      </c>
      <c r="B25" s="61" t="s">
        <v>788</v>
      </c>
      <c r="C25" s="58" t="s">
        <v>796</v>
      </c>
      <c r="D25" s="205">
        <v>1574</v>
      </c>
      <c r="E25" s="179" t="s">
        <v>298</v>
      </c>
      <c r="F25" s="206">
        <v>13</v>
      </c>
      <c r="G25" s="179" t="s">
        <v>413</v>
      </c>
      <c r="I25" s="193"/>
      <c r="J25" s="194"/>
      <c r="K25" s="195"/>
      <c r="L25" s="196"/>
      <c r="M25" s="197"/>
    </row>
    <row r="26" spans="1:13" ht="12.6" customHeight="1" x14ac:dyDescent="0.4">
      <c r="A26" s="66">
        <v>5</v>
      </c>
      <c r="B26" s="61" t="s">
        <v>126</v>
      </c>
      <c r="C26" s="58" t="s">
        <v>796</v>
      </c>
      <c r="D26" s="205">
        <v>1335.663</v>
      </c>
      <c r="E26" s="179" t="s">
        <v>298</v>
      </c>
      <c r="F26" s="206">
        <v>5</v>
      </c>
      <c r="G26" s="179" t="s">
        <v>413</v>
      </c>
      <c r="I26" s="193"/>
      <c r="J26" s="194"/>
      <c r="K26" s="195"/>
      <c r="L26" s="196"/>
      <c r="M26" s="197"/>
    </row>
    <row r="27" spans="1:13" ht="12.6" customHeight="1" x14ac:dyDescent="0.4">
      <c r="A27" s="66">
        <v>39</v>
      </c>
      <c r="B27" s="61" t="s">
        <v>811</v>
      </c>
      <c r="C27" s="58" t="s">
        <v>796</v>
      </c>
      <c r="D27" s="205">
        <v>1329</v>
      </c>
      <c r="E27" s="179" t="s">
        <v>298</v>
      </c>
      <c r="F27" s="206">
        <v>3</v>
      </c>
      <c r="G27" s="179" t="s">
        <v>413</v>
      </c>
      <c r="I27" s="193"/>
      <c r="J27" s="194"/>
      <c r="K27" s="195"/>
      <c r="L27" s="196"/>
      <c r="M27" s="197"/>
    </row>
    <row r="28" spans="1:13" ht="12.6" customHeight="1" x14ac:dyDescent="0.4">
      <c r="A28" s="66">
        <v>7</v>
      </c>
      <c r="B28" s="61" t="s">
        <v>789</v>
      </c>
      <c r="C28" s="58" t="s">
        <v>796</v>
      </c>
      <c r="D28" s="205">
        <v>1327</v>
      </c>
      <c r="E28" s="179" t="s">
        <v>298</v>
      </c>
      <c r="F28" s="206">
        <v>1</v>
      </c>
      <c r="G28" s="179" t="s">
        <v>413</v>
      </c>
      <c r="I28" s="193"/>
      <c r="J28" s="194"/>
      <c r="K28" s="195"/>
      <c r="L28" s="196"/>
      <c r="M28" s="197"/>
    </row>
    <row r="29" spans="1:13" ht="12.6" customHeight="1" x14ac:dyDescent="0.4">
      <c r="A29" s="66">
        <v>33</v>
      </c>
      <c r="B29" s="61" t="s">
        <v>127</v>
      </c>
      <c r="C29" s="58" t="s">
        <v>796</v>
      </c>
      <c r="D29" s="205">
        <v>1244</v>
      </c>
      <c r="E29" s="179" t="s">
        <v>794</v>
      </c>
      <c r="F29" s="206">
        <v>1</v>
      </c>
      <c r="G29" s="179" t="s">
        <v>413</v>
      </c>
      <c r="I29" s="193"/>
      <c r="J29" s="194"/>
      <c r="K29" s="195"/>
      <c r="L29" s="196"/>
      <c r="M29" s="197"/>
    </row>
    <row r="30" spans="1:13" ht="12.6" customHeight="1" x14ac:dyDescent="0.4">
      <c r="A30" s="66">
        <v>38</v>
      </c>
      <c r="B30" s="61" t="s">
        <v>790</v>
      </c>
      <c r="C30" s="58" t="s">
        <v>796</v>
      </c>
      <c r="D30" s="205">
        <v>1183</v>
      </c>
      <c r="E30" s="179" t="s">
        <v>794</v>
      </c>
      <c r="F30" s="206" t="s">
        <v>432</v>
      </c>
      <c r="G30" s="179" t="s">
        <v>413</v>
      </c>
      <c r="I30" s="193"/>
      <c r="J30" s="194"/>
      <c r="K30" s="195"/>
      <c r="L30" s="196"/>
      <c r="M30" s="197"/>
    </row>
    <row r="31" spans="1:13" ht="12.6" customHeight="1" x14ac:dyDescent="0.4">
      <c r="A31" s="66">
        <v>26</v>
      </c>
      <c r="B31" s="61" t="s">
        <v>812</v>
      </c>
      <c r="C31" s="58" t="s">
        <v>796</v>
      </c>
      <c r="D31" s="205">
        <v>1136</v>
      </c>
      <c r="E31" s="179" t="s">
        <v>794</v>
      </c>
      <c r="F31" s="207">
        <v>4</v>
      </c>
      <c r="G31" s="179" t="s">
        <v>413</v>
      </c>
      <c r="I31" s="193"/>
      <c r="J31" s="194"/>
      <c r="K31" s="195"/>
      <c r="L31" s="196"/>
      <c r="M31" s="198"/>
    </row>
    <row r="32" spans="1:13" ht="12.6" customHeight="1" x14ac:dyDescent="0.4">
      <c r="A32" s="66">
        <v>17</v>
      </c>
      <c r="B32" s="61" t="s">
        <v>813</v>
      </c>
      <c r="C32" s="58" t="s">
        <v>796</v>
      </c>
      <c r="D32" s="205">
        <v>1105</v>
      </c>
      <c r="E32" s="179" t="s">
        <v>794</v>
      </c>
      <c r="F32" s="206" t="s">
        <v>432</v>
      </c>
      <c r="G32" s="179" t="s">
        <v>413</v>
      </c>
      <c r="I32" s="193"/>
      <c r="J32" s="194"/>
      <c r="K32" s="195"/>
      <c r="L32" s="196"/>
      <c r="M32" s="197"/>
    </row>
    <row r="33" spans="1:13" ht="12.6" customHeight="1" x14ac:dyDescent="0.4">
      <c r="A33" s="66">
        <v>8</v>
      </c>
      <c r="B33" s="61" t="s">
        <v>806</v>
      </c>
      <c r="C33" s="58" t="s">
        <v>796</v>
      </c>
      <c r="D33" s="205">
        <v>1104</v>
      </c>
      <c r="E33" s="179" t="s">
        <v>794</v>
      </c>
      <c r="F33" s="206">
        <v>1</v>
      </c>
      <c r="G33" s="179" t="s">
        <v>413</v>
      </c>
      <c r="I33" s="193"/>
      <c r="J33" s="194"/>
      <c r="K33" s="195"/>
      <c r="L33" s="196"/>
      <c r="M33" s="197"/>
    </row>
    <row r="34" spans="1:13" ht="12.6" customHeight="1" x14ac:dyDescent="0.4">
      <c r="A34" s="66">
        <v>11</v>
      </c>
      <c r="B34" s="61" t="s">
        <v>101</v>
      </c>
      <c r="C34" s="58" t="s">
        <v>796</v>
      </c>
      <c r="D34" s="205">
        <v>1077</v>
      </c>
      <c r="E34" s="179" t="s">
        <v>794</v>
      </c>
      <c r="F34" s="207">
        <v>1</v>
      </c>
      <c r="G34" s="179" t="s">
        <v>413</v>
      </c>
      <c r="I34" s="193"/>
      <c r="J34" s="194"/>
      <c r="K34" s="195"/>
      <c r="L34" s="196"/>
      <c r="M34" s="198"/>
    </row>
    <row r="35" spans="1:13" ht="12.6" customHeight="1" x14ac:dyDescent="0.4">
      <c r="A35" s="66">
        <v>13</v>
      </c>
      <c r="B35" s="61" t="s">
        <v>791</v>
      </c>
      <c r="C35" s="58" t="s">
        <v>796</v>
      </c>
      <c r="D35" s="205">
        <v>953</v>
      </c>
      <c r="E35" s="179" t="s">
        <v>794</v>
      </c>
      <c r="F35" s="206" t="s">
        <v>432</v>
      </c>
      <c r="G35" s="179" t="s">
        <v>413</v>
      </c>
      <c r="I35" s="193"/>
      <c r="J35" s="194"/>
      <c r="K35" s="195"/>
      <c r="L35" s="196"/>
      <c r="M35" s="197"/>
    </row>
    <row r="36" spans="1:13" ht="12.6" customHeight="1" x14ac:dyDescent="0.4">
      <c r="A36" s="66">
        <v>1</v>
      </c>
      <c r="B36" s="61" t="s">
        <v>792</v>
      </c>
      <c r="C36" s="58" t="s">
        <v>796</v>
      </c>
      <c r="D36" s="205">
        <v>788</v>
      </c>
      <c r="E36" s="179" t="s">
        <v>794</v>
      </c>
      <c r="F36" s="208"/>
      <c r="G36" s="179" t="s">
        <v>413</v>
      </c>
      <c r="I36" s="193"/>
      <c r="J36" s="194"/>
      <c r="K36" s="195"/>
      <c r="L36" s="196"/>
      <c r="M36" s="199"/>
    </row>
    <row r="37" spans="1:13" ht="12.6" customHeight="1" x14ac:dyDescent="0.4">
      <c r="A37" s="66">
        <v>28</v>
      </c>
      <c r="B37" s="61" t="s">
        <v>814</v>
      </c>
      <c r="C37" s="58" t="s">
        <v>800</v>
      </c>
      <c r="D37" s="205">
        <v>678.33600000000001</v>
      </c>
      <c r="E37" s="179" t="s">
        <v>794</v>
      </c>
      <c r="F37" s="208"/>
      <c r="G37" s="179" t="s">
        <v>413</v>
      </c>
      <c r="I37" s="193"/>
      <c r="J37" s="194"/>
      <c r="K37" s="195"/>
      <c r="L37" s="196"/>
      <c r="M37" s="199"/>
    </row>
    <row r="38" spans="1:13" ht="12.6" customHeight="1" x14ac:dyDescent="0.4">
      <c r="A38" s="66">
        <v>15</v>
      </c>
      <c r="B38" s="61" t="s">
        <v>815</v>
      </c>
      <c r="C38" s="58" t="s">
        <v>796</v>
      </c>
      <c r="D38" s="205">
        <v>607.51300000000003</v>
      </c>
      <c r="E38" s="179" t="s">
        <v>794</v>
      </c>
      <c r="F38" s="208"/>
      <c r="G38" s="179" t="s">
        <v>413</v>
      </c>
      <c r="I38" s="193"/>
      <c r="J38" s="194"/>
      <c r="K38" s="195"/>
      <c r="L38" s="196"/>
      <c r="M38" s="199"/>
    </row>
    <row r="39" spans="1:13" ht="12.6" customHeight="1" x14ac:dyDescent="0.4">
      <c r="A39" s="66">
        <v>21</v>
      </c>
      <c r="B39" s="61" t="s">
        <v>816</v>
      </c>
      <c r="C39" s="58" t="s">
        <v>796</v>
      </c>
      <c r="D39" s="205">
        <v>596</v>
      </c>
      <c r="E39" s="179" t="s">
        <v>794</v>
      </c>
      <c r="F39" s="208"/>
      <c r="G39" s="179" t="s">
        <v>413</v>
      </c>
      <c r="I39" s="193"/>
      <c r="J39" s="194"/>
      <c r="K39" s="195"/>
      <c r="L39" s="196"/>
      <c r="M39" s="199"/>
    </row>
    <row r="40" spans="1:13" ht="12.6" customHeight="1" x14ac:dyDescent="0.4">
      <c r="A40" s="66">
        <v>31</v>
      </c>
      <c r="B40" s="61" t="s">
        <v>817</v>
      </c>
      <c r="C40" s="58" t="s">
        <v>796</v>
      </c>
      <c r="D40" s="205">
        <v>512</v>
      </c>
      <c r="E40" s="179" t="s">
        <v>794</v>
      </c>
      <c r="F40" s="208"/>
      <c r="G40" s="179" t="s">
        <v>413</v>
      </c>
      <c r="I40" s="193"/>
      <c r="J40" s="194"/>
      <c r="K40" s="195"/>
      <c r="L40" s="196"/>
      <c r="M40" s="199"/>
    </row>
    <row r="41" spans="1:13" s="19" customFormat="1" ht="12.6" customHeight="1" x14ac:dyDescent="0.4">
      <c r="A41" s="66">
        <v>4</v>
      </c>
      <c r="B41" s="135" t="s">
        <v>818</v>
      </c>
      <c r="C41" s="58" t="s">
        <v>796</v>
      </c>
      <c r="D41" s="205">
        <v>440</v>
      </c>
      <c r="E41" s="179" t="s">
        <v>794</v>
      </c>
      <c r="F41" s="208"/>
      <c r="G41" s="179" t="s">
        <v>413</v>
      </c>
      <c r="I41" s="193"/>
      <c r="J41" s="194"/>
      <c r="K41" s="195"/>
      <c r="L41" s="196"/>
      <c r="M41" s="199"/>
    </row>
    <row r="42" spans="1:13" s="19" customFormat="1" ht="12.6" customHeight="1" x14ac:dyDescent="0.4">
      <c r="A42" s="66">
        <v>27</v>
      </c>
      <c r="B42" s="135" t="s">
        <v>819</v>
      </c>
      <c r="C42" s="58" t="s">
        <v>800</v>
      </c>
      <c r="D42" s="205">
        <v>421</v>
      </c>
      <c r="E42" s="179" t="s">
        <v>794</v>
      </c>
      <c r="F42" s="208"/>
      <c r="G42" s="179" t="s">
        <v>413</v>
      </c>
    </row>
    <row r="43" spans="1:13" ht="12.6" customHeight="1" x14ac:dyDescent="0.4">
      <c r="A43" s="66">
        <v>41</v>
      </c>
      <c r="B43" s="61" t="s">
        <v>820</v>
      </c>
      <c r="C43" s="58" t="s">
        <v>800</v>
      </c>
      <c r="D43" s="205">
        <v>95</v>
      </c>
      <c r="E43" s="179" t="s">
        <v>794</v>
      </c>
      <c r="F43" s="208"/>
      <c r="G43" s="179" t="s">
        <v>412</v>
      </c>
    </row>
    <row r="44" spans="1:13" ht="12.6" customHeight="1" x14ac:dyDescent="0.4">
      <c r="A44" s="252" t="s">
        <v>343</v>
      </c>
      <c r="B44" s="252"/>
      <c r="C44" s="252"/>
      <c r="D44" s="209">
        <v>69534.997000000003</v>
      </c>
      <c r="E44" s="262"/>
      <c r="F44" s="262"/>
      <c r="G44" s="262"/>
    </row>
    <row r="45" spans="1:13" x14ac:dyDescent="0.4">
      <c r="A45" s="67" t="s">
        <v>883</v>
      </c>
      <c r="B45" s="68"/>
      <c r="C45" s="68"/>
      <c r="D45" s="69"/>
      <c r="E45" s="68"/>
      <c r="F45" s="68"/>
      <c r="G45" s="70" t="s">
        <v>821</v>
      </c>
    </row>
    <row r="46" spans="1:13" x14ac:dyDescent="0.4">
      <c r="A46" s="56" t="s">
        <v>884</v>
      </c>
      <c r="B46" s="7"/>
      <c r="C46" s="7"/>
      <c r="D46" s="42"/>
      <c r="E46" s="7"/>
    </row>
    <row r="47" spans="1:13" x14ac:dyDescent="0.4">
      <c r="A47" s="3"/>
    </row>
    <row r="48" spans="1:13" x14ac:dyDescent="0.4">
      <c r="D48" s="192" t="s">
        <v>432</v>
      </c>
    </row>
  </sheetData>
  <mergeCells count="2">
    <mergeCell ref="A44:C44"/>
    <mergeCell ref="E44:G44"/>
  </mergeCells>
  <phoneticPr fontId="3" type="Hiragana"/>
  <printOptions horizontalCentered="1"/>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D20"/>
  <sheetViews>
    <sheetView zoomScale="96" zoomScaleNormal="96" workbookViewId="0">
      <selection activeCell="D27" sqref="D27"/>
    </sheetView>
  </sheetViews>
  <sheetFormatPr defaultRowHeight="18.75" x14ac:dyDescent="0.4"/>
  <cols>
    <col min="1" max="1" width="12.5" bestFit="1" customWidth="1"/>
    <col min="2" max="2" width="21.375" customWidth="1"/>
    <col min="3" max="3" width="31.625" customWidth="1"/>
    <col min="4" max="4" width="8.625" style="33" customWidth="1"/>
  </cols>
  <sheetData>
    <row r="1" spans="1:4" x14ac:dyDescent="0.4">
      <c r="A1" t="s">
        <v>892</v>
      </c>
    </row>
    <row r="2" spans="1:4" ht="12.6" customHeight="1" x14ac:dyDescent="0.4">
      <c r="D2" s="71" t="s">
        <v>320</v>
      </c>
    </row>
    <row r="3" spans="1:4" s="7" customFormat="1" ht="12.6" customHeight="1" x14ac:dyDescent="0.4">
      <c r="A3" s="52"/>
      <c r="B3" s="263" t="s">
        <v>33</v>
      </c>
      <c r="C3" s="263"/>
      <c r="D3" s="119">
        <v>69535</v>
      </c>
    </row>
    <row r="4" spans="1:4" s="7" customFormat="1" ht="12.6" customHeight="1" x14ac:dyDescent="0.4">
      <c r="A4" s="264" t="s">
        <v>358</v>
      </c>
      <c r="B4" s="259" t="s">
        <v>99</v>
      </c>
      <c r="C4" s="259"/>
      <c r="D4" s="120">
        <v>69530</v>
      </c>
    </row>
    <row r="5" spans="1:4" s="7" customFormat="1" ht="12.6" customHeight="1" x14ac:dyDescent="0.4">
      <c r="A5" s="264"/>
      <c r="B5" s="259" t="s">
        <v>368</v>
      </c>
      <c r="C5" s="61" t="s">
        <v>363</v>
      </c>
      <c r="D5" s="120">
        <v>5</v>
      </c>
    </row>
    <row r="6" spans="1:4" s="7" customFormat="1" ht="12.6" customHeight="1" x14ac:dyDescent="0.4">
      <c r="A6" s="264"/>
      <c r="B6" s="259"/>
      <c r="C6" s="61" t="s">
        <v>364</v>
      </c>
      <c r="D6" s="120">
        <v>0</v>
      </c>
    </row>
    <row r="7" spans="1:4" s="7" customFormat="1" ht="12.6" customHeight="1" x14ac:dyDescent="0.4">
      <c r="A7" s="52"/>
      <c r="B7" s="263" t="s">
        <v>130</v>
      </c>
      <c r="C7" s="263"/>
      <c r="D7" s="119">
        <v>692</v>
      </c>
    </row>
    <row r="8" spans="1:4" s="7" customFormat="1" ht="12.6" customHeight="1" x14ac:dyDescent="0.4">
      <c r="A8" s="264" t="s">
        <v>367</v>
      </c>
      <c r="B8" s="259" t="s">
        <v>365</v>
      </c>
      <c r="C8" s="259"/>
      <c r="D8" s="120">
        <v>0</v>
      </c>
    </row>
    <row r="9" spans="1:4" s="7" customFormat="1" ht="12.6" customHeight="1" x14ac:dyDescent="0.4">
      <c r="A9" s="264"/>
      <c r="B9" s="259" t="s">
        <v>331</v>
      </c>
      <c r="C9" s="259"/>
      <c r="D9" s="120">
        <v>42</v>
      </c>
    </row>
    <row r="10" spans="1:4" s="7" customFormat="1" ht="12.6" customHeight="1" x14ac:dyDescent="0.4">
      <c r="A10" s="264"/>
      <c r="B10" s="259" t="s">
        <v>327</v>
      </c>
      <c r="C10" s="259"/>
      <c r="D10" s="120">
        <v>4</v>
      </c>
    </row>
    <row r="11" spans="1:4" s="7" customFormat="1" ht="12.6" customHeight="1" x14ac:dyDescent="0.4">
      <c r="A11" s="264"/>
      <c r="B11" s="259" t="s">
        <v>254</v>
      </c>
      <c r="C11" s="259"/>
      <c r="D11" s="120">
        <v>0</v>
      </c>
    </row>
    <row r="12" spans="1:4" s="7" customFormat="1" ht="12.6" customHeight="1" x14ac:dyDescent="0.4">
      <c r="A12" s="264"/>
      <c r="B12" s="259" t="s">
        <v>328</v>
      </c>
      <c r="C12" s="259"/>
      <c r="D12" s="120">
        <v>8</v>
      </c>
    </row>
    <row r="13" spans="1:4" s="7" customFormat="1" ht="12.6" customHeight="1" x14ac:dyDescent="0.4">
      <c r="A13" s="264"/>
      <c r="B13" s="259" t="s">
        <v>281</v>
      </c>
      <c r="C13" s="259"/>
      <c r="D13" s="120">
        <v>0</v>
      </c>
    </row>
    <row r="14" spans="1:4" s="7" customFormat="1" ht="12.6" customHeight="1" x14ac:dyDescent="0.4">
      <c r="A14" s="264"/>
      <c r="B14" s="259" t="s">
        <v>25</v>
      </c>
      <c r="C14" s="259"/>
      <c r="D14" s="120">
        <v>6</v>
      </c>
    </row>
    <row r="15" spans="1:4" s="7" customFormat="1" ht="12.6" customHeight="1" x14ac:dyDescent="0.4">
      <c r="A15" s="264"/>
      <c r="B15" s="259" t="s">
        <v>337</v>
      </c>
      <c r="C15" s="259"/>
      <c r="D15" s="120">
        <v>462</v>
      </c>
    </row>
    <row r="16" spans="1:4" s="7" customFormat="1" ht="12.6" customHeight="1" x14ac:dyDescent="0.4">
      <c r="A16" s="264"/>
      <c r="B16" s="259" t="s">
        <v>366</v>
      </c>
      <c r="C16" s="259"/>
      <c r="D16" s="120">
        <v>103</v>
      </c>
    </row>
    <row r="17" spans="1:4" s="7" customFormat="1" ht="12.6" customHeight="1" x14ac:dyDescent="0.4">
      <c r="A17" s="264"/>
      <c r="B17" s="259" t="s">
        <v>155</v>
      </c>
      <c r="C17" s="259"/>
      <c r="D17" s="120">
        <v>67</v>
      </c>
    </row>
    <row r="18" spans="1:4" s="7" customFormat="1" ht="12.6" customHeight="1" x14ac:dyDescent="0.4">
      <c r="A18" s="61"/>
      <c r="B18" s="263" t="s">
        <v>180</v>
      </c>
      <c r="C18" s="263"/>
      <c r="D18" s="119">
        <v>70227</v>
      </c>
    </row>
    <row r="19" spans="1:4" ht="12.6" customHeight="1" x14ac:dyDescent="0.4">
      <c r="A19" s="39"/>
      <c r="B19" s="56" t="s">
        <v>369</v>
      </c>
      <c r="C19" s="40"/>
      <c r="D19" s="72"/>
    </row>
    <row r="20" spans="1:4" ht="12.6" customHeight="1" x14ac:dyDescent="0.4">
      <c r="A20" s="3"/>
      <c r="B20" s="7" t="s">
        <v>649</v>
      </c>
    </row>
  </sheetData>
  <mergeCells count="17">
    <mergeCell ref="B15:C15"/>
    <mergeCell ref="B16:C16"/>
    <mergeCell ref="B17:C17"/>
    <mergeCell ref="B18:C18"/>
    <mergeCell ref="A4:A6"/>
    <mergeCell ref="B5:B6"/>
    <mergeCell ref="A8:A17"/>
    <mergeCell ref="B10:C10"/>
    <mergeCell ref="B11:C11"/>
    <mergeCell ref="B12:C12"/>
    <mergeCell ref="B13:C13"/>
    <mergeCell ref="B14:C14"/>
    <mergeCell ref="B3:C3"/>
    <mergeCell ref="B4:C4"/>
    <mergeCell ref="B7:C7"/>
    <mergeCell ref="B8:C8"/>
    <mergeCell ref="B9:C9"/>
  </mergeCells>
  <phoneticPr fontId="3" type="Hiragana"/>
  <printOptions horizontalCentered="1"/>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7"/>
  <sheetViews>
    <sheetView zoomScale="96" zoomScaleNormal="96" workbookViewId="0">
      <selection activeCell="H22" sqref="H22"/>
    </sheetView>
  </sheetViews>
  <sheetFormatPr defaultRowHeight="18.75" x14ac:dyDescent="0.4"/>
  <cols>
    <col min="2" max="2" width="9.625" bestFit="1" customWidth="1"/>
    <col min="3" max="3" width="13.125" bestFit="1" customWidth="1"/>
  </cols>
  <sheetData>
    <row r="1" spans="1:8" x14ac:dyDescent="0.4">
      <c r="A1" t="s">
        <v>893</v>
      </c>
    </row>
    <row r="2" spans="1:8" ht="12.6" customHeight="1" x14ac:dyDescent="0.4">
      <c r="H2" s="42" t="s">
        <v>276</v>
      </c>
    </row>
    <row r="3" spans="1:8" s="7" customFormat="1" ht="12" x14ac:dyDescent="0.4">
      <c r="A3" s="252" t="s">
        <v>146</v>
      </c>
      <c r="B3" s="252"/>
      <c r="C3" s="252"/>
      <c r="D3" s="252"/>
      <c r="E3" s="252" t="s">
        <v>371</v>
      </c>
      <c r="F3" s="252"/>
      <c r="G3" s="252"/>
      <c r="H3" s="252"/>
    </row>
    <row r="4" spans="1:8" s="7" customFormat="1" ht="12" x14ac:dyDescent="0.4">
      <c r="A4" s="37" t="s">
        <v>146</v>
      </c>
      <c r="B4" s="37" t="s">
        <v>370</v>
      </c>
      <c r="C4" s="37" t="s">
        <v>317</v>
      </c>
      <c r="D4" s="37" t="s">
        <v>314</v>
      </c>
      <c r="E4" s="37" t="s">
        <v>315</v>
      </c>
      <c r="F4" s="37" t="s">
        <v>316</v>
      </c>
      <c r="G4" s="37" t="s">
        <v>297</v>
      </c>
      <c r="H4" s="37" t="s">
        <v>314</v>
      </c>
    </row>
    <row r="5" spans="1:8" s="7" customFormat="1" ht="12" x14ac:dyDescent="0.4">
      <c r="A5" s="111">
        <v>1</v>
      </c>
      <c r="B5" s="111">
        <v>1</v>
      </c>
      <c r="C5" s="111">
        <v>0</v>
      </c>
      <c r="D5" s="111">
        <v>2</v>
      </c>
      <c r="E5" s="111">
        <v>16</v>
      </c>
      <c r="F5" s="111">
        <v>112</v>
      </c>
      <c r="G5" s="111">
        <v>4</v>
      </c>
      <c r="H5" s="111">
        <v>132</v>
      </c>
    </row>
    <row r="6" spans="1:8" x14ac:dyDescent="0.4">
      <c r="A6" s="39"/>
      <c r="B6" s="40"/>
      <c r="C6" s="40"/>
      <c r="D6" s="40"/>
      <c r="E6" s="40"/>
      <c r="F6" s="40"/>
      <c r="G6" s="40"/>
      <c r="H6" s="40"/>
    </row>
    <row r="7" spans="1:8" x14ac:dyDescent="0.4">
      <c r="A7" s="3"/>
    </row>
  </sheetData>
  <mergeCells count="2">
    <mergeCell ref="A3:D3"/>
    <mergeCell ref="E3:H3"/>
  </mergeCells>
  <phoneticPr fontId="3" type="Hiragana"/>
  <printOptions horizontalCentered="1"/>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6"/>
  <sheetViews>
    <sheetView workbookViewId="0">
      <selection activeCell="G22" sqref="G22"/>
    </sheetView>
  </sheetViews>
  <sheetFormatPr defaultRowHeight="18.75" x14ac:dyDescent="0.4"/>
  <cols>
    <col min="1" max="1" width="15" customWidth="1"/>
    <col min="2" max="2" width="11.25" customWidth="1"/>
    <col min="3" max="3" width="15" customWidth="1"/>
    <col min="4" max="4" width="11.25" customWidth="1"/>
  </cols>
  <sheetData>
    <row r="1" spans="1:4" x14ac:dyDescent="0.4">
      <c r="A1" t="s">
        <v>894</v>
      </c>
    </row>
    <row r="2" spans="1:4" ht="12.6" customHeight="1" x14ac:dyDescent="0.4">
      <c r="A2" s="252" t="s">
        <v>146</v>
      </c>
      <c r="B2" s="252"/>
      <c r="C2" s="252" t="s">
        <v>372</v>
      </c>
      <c r="D2" s="252"/>
    </row>
    <row r="3" spans="1:4" ht="12.6" customHeight="1" x14ac:dyDescent="0.4">
      <c r="A3" s="37" t="s">
        <v>196</v>
      </c>
      <c r="B3" s="37" t="s">
        <v>373</v>
      </c>
      <c r="C3" s="37" t="s">
        <v>196</v>
      </c>
      <c r="D3" s="37" t="s">
        <v>373</v>
      </c>
    </row>
    <row r="4" spans="1:4" ht="12.6" customHeight="1" x14ac:dyDescent="0.4">
      <c r="A4" s="61" t="s">
        <v>377</v>
      </c>
      <c r="B4" s="52" t="s">
        <v>361</v>
      </c>
      <c r="C4" s="58" t="s">
        <v>650</v>
      </c>
      <c r="D4" s="52" t="s">
        <v>395</v>
      </c>
    </row>
    <row r="5" spans="1:4" x14ac:dyDescent="0.4">
      <c r="A5" s="39"/>
      <c r="B5" s="40"/>
      <c r="C5" s="40"/>
      <c r="D5" s="40"/>
    </row>
    <row r="6" spans="1:4" x14ac:dyDescent="0.4">
      <c r="A6" s="3"/>
    </row>
  </sheetData>
  <mergeCells count="2">
    <mergeCell ref="A2:B2"/>
    <mergeCell ref="C2:D2"/>
  </mergeCells>
  <phoneticPr fontId="3" type="Hiragana"/>
  <printOptions horizontalCentered="1"/>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D12"/>
  <sheetViews>
    <sheetView workbookViewId="0">
      <selection activeCell="C16" sqref="C16"/>
    </sheetView>
  </sheetViews>
  <sheetFormatPr defaultRowHeight="18.75" x14ac:dyDescent="0.4"/>
  <cols>
    <col min="1" max="1" width="23.25" customWidth="1"/>
    <col min="2" max="4" width="16.625" customWidth="1"/>
  </cols>
  <sheetData>
    <row r="1" spans="1:4" x14ac:dyDescent="0.4">
      <c r="A1" t="s">
        <v>895</v>
      </c>
    </row>
    <row r="2" spans="1:4" ht="12.6" customHeight="1" x14ac:dyDescent="0.4">
      <c r="A2" s="35" t="s">
        <v>375</v>
      </c>
      <c r="B2" s="35" t="s">
        <v>2</v>
      </c>
      <c r="C2" s="35" t="s">
        <v>374</v>
      </c>
      <c r="D2" s="35" t="s">
        <v>253</v>
      </c>
    </row>
    <row r="3" spans="1:4" ht="12.6" customHeight="1" x14ac:dyDescent="0.4">
      <c r="A3" s="167" t="s">
        <v>681</v>
      </c>
      <c r="B3" s="167" t="s">
        <v>658</v>
      </c>
      <c r="C3" s="168" t="s">
        <v>666</v>
      </c>
      <c r="D3" s="168" t="s">
        <v>676</v>
      </c>
    </row>
    <row r="4" spans="1:4" ht="12.6" customHeight="1" x14ac:dyDescent="0.4">
      <c r="A4" s="167" t="s">
        <v>682</v>
      </c>
      <c r="B4" s="167" t="s">
        <v>659</v>
      </c>
      <c r="C4" s="168" t="s">
        <v>667</v>
      </c>
      <c r="D4" s="168" t="s">
        <v>676</v>
      </c>
    </row>
    <row r="5" spans="1:4" ht="12.6" customHeight="1" x14ac:dyDescent="0.4">
      <c r="A5" s="167" t="s">
        <v>683</v>
      </c>
      <c r="B5" s="167" t="s">
        <v>660</v>
      </c>
      <c r="C5" s="168" t="s">
        <v>668</v>
      </c>
      <c r="D5" s="168" t="s">
        <v>653</v>
      </c>
    </row>
    <row r="6" spans="1:4" ht="12.6" customHeight="1" x14ac:dyDescent="0.4">
      <c r="A6" s="167" t="s">
        <v>656</v>
      </c>
      <c r="B6" s="167" t="s">
        <v>652</v>
      </c>
      <c r="C6" s="168" t="s">
        <v>669</v>
      </c>
      <c r="D6" s="168" t="s">
        <v>677</v>
      </c>
    </row>
    <row r="7" spans="1:4" ht="12.6" customHeight="1" x14ac:dyDescent="0.4">
      <c r="A7" s="167" t="s">
        <v>684</v>
      </c>
      <c r="B7" s="167" t="s">
        <v>661</v>
      </c>
      <c r="C7" s="168" t="s">
        <v>670</v>
      </c>
      <c r="D7" s="168" t="s">
        <v>678</v>
      </c>
    </row>
    <row r="8" spans="1:4" ht="12.6" customHeight="1" x14ac:dyDescent="0.4">
      <c r="A8" s="167" t="s">
        <v>655</v>
      </c>
      <c r="B8" s="167" t="s">
        <v>651</v>
      </c>
      <c r="C8" s="168" t="s">
        <v>671</v>
      </c>
      <c r="D8" s="168" t="s">
        <v>677</v>
      </c>
    </row>
    <row r="9" spans="1:4" ht="12.6" customHeight="1" x14ac:dyDescent="0.4">
      <c r="A9" s="167" t="s">
        <v>682</v>
      </c>
      <c r="B9" s="167" t="s">
        <v>662</v>
      </c>
      <c r="C9" s="168" t="s">
        <v>672</v>
      </c>
      <c r="D9" s="168" t="s">
        <v>677</v>
      </c>
    </row>
    <row r="10" spans="1:4" ht="12.6" customHeight="1" x14ac:dyDescent="0.4">
      <c r="A10" s="167" t="s">
        <v>657</v>
      </c>
      <c r="B10" s="167" t="s">
        <v>663</v>
      </c>
      <c r="C10" s="168" t="s">
        <v>673</v>
      </c>
      <c r="D10" s="168" t="s">
        <v>654</v>
      </c>
    </row>
    <row r="11" spans="1:4" ht="12.6" customHeight="1" x14ac:dyDescent="0.4">
      <c r="A11" s="167" t="s">
        <v>685</v>
      </c>
      <c r="B11" s="167" t="s">
        <v>664</v>
      </c>
      <c r="C11" s="168" t="s">
        <v>674</v>
      </c>
      <c r="D11" s="168" t="s">
        <v>679</v>
      </c>
    </row>
    <row r="12" spans="1:4" ht="12.6" customHeight="1" x14ac:dyDescent="0.4">
      <c r="A12" s="167" t="s">
        <v>656</v>
      </c>
      <c r="B12" s="167" t="s">
        <v>665</v>
      </c>
      <c r="C12" s="168" t="s">
        <v>675</v>
      </c>
      <c r="D12" s="168" t="s">
        <v>680</v>
      </c>
    </row>
  </sheetData>
  <phoneticPr fontId="3" type="Hiragana"/>
  <printOptions horizontalCentered="1"/>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12"/>
  <sheetViews>
    <sheetView zoomScale="98" zoomScaleNormal="98" workbookViewId="0">
      <selection activeCell="I24" sqref="I24"/>
    </sheetView>
  </sheetViews>
  <sheetFormatPr defaultRowHeight="18.75" x14ac:dyDescent="0.4"/>
  <cols>
    <col min="1" max="8" width="10" customWidth="1"/>
  </cols>
  <sheetData>
    <row r="1" spans="1:8" x14ac:dyDescent="0.4">
      <c r="A1" t="s">
        <v>896</v>
      </c>
    </row>
    <row r="2" spans="1:8" ht="12.6" customHeight="1" x14ac:dyDescent="0.4">
      <c r="A2" s="56" t="s">
        <v>378</v>
      </c>
      <c r="B2" s="7"/>
      <c r="C2" s="7"/>
      <c r="D2" s="7"/>
      <c r="E2" s="7"/>
      <c r="F2" s="7"/>
      <c r="G2" s="7"/>
      <c r="H2" s="7"/>
    </row>
    <row r="3" spans="1:8" ht="37.5" customHeight="1" x14ac:dyDescent="0.4">
      <c r="A3" s="263" t="s">
        <v>104</v>
      </c>
      <c r="B3" s="263"/>
      <c r="C3" s="53" t="s">
        <v>283</v>
      </c>
      <c r="D3" s="263" t="s">
        <v>376</v>
      </c>
      <c r="E3" s="263"/>
      <c r="F3" s="263"/>
      <c r="G3" s="263"/>
      <c r="H3" s="37" t="s">
        <v>314</v>
      </c>
    </row>
    <row r="4" spans="1:8" ht="12.6" customHeight="1" x14ac:dyDescent="0.4">
      <c r="A4" s="37" t="s">
        <v>189</v>
      </c>
      <c r="B4" s="37" t="s">
        <v>379</v>
      </c>
      <c r="C4" s="37" t="s">
        <v>380</v>
      </c>
      <c r="D4" s="37" t="s">
        <v>299</v>
      </c>
      <c r="E4" s="37" t="s">
        <v>381</v>
      </c>
      <c r="F4" s="37" t="s">
        <v>220</v>
      </c>
      <c r="G4" s="37" t="s">
        <v>297</v>
      </c>
      <c r="H4" s="37"/>
    </row>
    <row r="5" spans="1:8" ht="12.6" customHeight="1" x14ac:dyDescent="0.4">
      <c r="A5" s="107">
        <v>58</v>
      </c>
      <c r="B5" s="107">
        <v>0</v>
      </c>
      <c r="C5" s="107">
        <v>1</v>
      </c>
      <c r="D5" s="107">
        <v>0</v>
      </c>
      <c r="E5" s="107">
        <v>0</v>
      </c>
      <c r="F5" s="107">
        <v>0</v>
      </c>
      <c r="G5" s="107">
        <v>4</v>
      </c>
      <c r="H5" s="107">
        <v>63</v>
      </c>
    </row>
    <row r="6" spans="1:8" x14ac:dyDescent="0.4">
      <c r="A6" s="68"/>
      <c r="B6" s="68"/>
      <c r="C6" s="68"/>
      <c r="D6" s="68"/>
      <c r="E6" s="68"/>
      <c r="F6" s="68"/>
      <c r="G6" s="68"/>
      <c r="H6" s="68"/>
    </row>
    <row r="7" spans="1:8" ht="12.6" customHeight="1" x14ac:dyDescent="0.4">
      <c r="A7" s="56" t="s">
        <v>382</v>
      </c>
      <c r="B7" s="7"/>
      <c r="C7" s="7"/>
      <c r="D7" s="7"/>
      <c r="E7" s="7"/>
      <c r="F7" s="7"/>
      <c r="G7" s="7"/>
      <c r="H7" s="7"/>
    </row>
    <row r="8" spans="1:8" ht="37.5" customHeight="1" x14ac:dyDescent="0.4">
      <c r="A8" s="263" t="s">
        <v>6</v>
      </c>
      <c r="B8" s="263"/>
      <c r="C8" s="265" t="s">
        <v>91</v>
      </c>
      <c r="D8" s="266"/>
      <c r="E8" s="267" t="s">
        <v>385</v>
      </c>
      <c r="F8" s="268"/>
      <c r="G8" s="269" t="s">
        <v>343</v>
      </c>
      <c r="H8" s="270"/>
    </row>
    <row r="9" spans="1:8" ht="12.6" customHeight="1" x14ac:dyDescent="0.4">
      <c r="A9" s="37" t="s">
        <v>383</v>
      </c>
      <c r="B9" s="37" t="s">
        <v>384</v>
      </c>
      <c r="C9" s="37" t="s">
        <v>383</v>
      </c>
      <c r="D9" s="37" t="s">
        <v>384</v>
      </c>
      <c r="E9" s="37" t="s">
        <v>383</v>
      </c>
      <c r="F9" s="37" t="s">
        <v>384</v>
      </c>
      <c r="G9" s="37" t="s">
        <v>383</v>
      </c>
      <c r="H9" s="37" t="s">
        <v>384</v>
      </c>
    </row>
    <row r="10" spans="1:8" ht="12.6" customHeight="1" x14ac:dyDescent="0.4">
      <c r="A10" s="107">
        <v>0</v>
      </c>
      <c r="B10" s="107">
        <v>0</v>
      </c>
      <c r="C10" s="107">
        <v>0</v>
      </c>
      <c r="D10" s="107">
        <v>0</v>
      </c>
      <c r="E10" s="107">
        <v>0</v>
      </c>
      <c r="F10" s="107">
        <v>0</v>
      </c>
      <c r="G10" s="107">
        <v>0</v>
      </c>
      <c r="H10" s="107">
        <v>0</v>
      </c>
    </row>
    <row r="11" spans="1:8" x14ac:dyDescent="0.4">
      <c r="A11" s="39"/>
      <c r="B11" s="40"/>
      <c r="C11" s="40"/>
      <c r="D11" s="40"/>
      <c r="E11" s="40"/>
      <c r="F11" s="40"/>
      <c r="G11" s="40"/>
      <c r="H11" s="40"/>
    </row>
    <row r="12" spans="1:8" x14ac:dyDescent="0.4">
      <c r="A12" s="3"/>
    </row>
  </sheetData>
  <mergeCells count="6">
    <mergeCell ref="A3:B3"/>
    <mergeCell ref="D3:G3"/>
    <mergeCell ref="A8:B8"/>
    <mergeCell ref="C8:D8"/>
    <mergeCell ref="E8:F8"/>
    <mergeCell ref="G8:H8"/>
  </mergeCells>
  <phoneticPr fontId="3" type="Hiragana"/>
  <printOptions horizontalCentered="1"/>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F4"/>
  <sheetViews>
    <sheetView zoomScaleNormal="100" workbookViewId="0">
      <selection activeCell="F17" sqref="F17"/>
    </sheetView>
  </sheetViews>
  <sheetFormatPr defaultRowHeight="18.75" x14ac:dyDescent="0.4"/>
  <cols>
    <col min="1" max="2" width="18.375" customWidth="1"/>
    <col min="4" max="4" width="9.625" bestFit="1" customWidth="1"/>
    <col min="6" max="6" width="15.875" bestFit="1" customWidth="1"/>
  </cols>
  <sheetData>
    <row r="1" spans="1:6" x14ac:dyDescent="0.4">
      <c r="A1" t="s">
        <v>897</v>
      </c>
    </row>
    <row r="2" spans="1:6" ht="24.95" customHeight="1" x14ac:dyDescent="0.4">
      <c r="A2" s="37" t="s">
        <v>822</v>
      </c>
      <c r="B2" s="37" t="s">
        <v>386</v>
      </c>
      <c r="C2" s="37" t="s">
        <v>32</v>
      </c>
      <c r="D2" s="37" t="s">
        <v>132</v>
      </c>
      <c r="E2" s="37" t="s">
        <v>313</v>
      </c>
      <c r="F2" s="37" t="s">
        <v>305</v>
      </c>
    </row>
    <row r="3" spans="1:6" ht="24" x14ac:dyDescent="0.4">
      <c r="A3" s="121">
        <v>77358</v>
      </c>
      <c r="B3" s="43" t="s">
        <v>823</v>
      </c>
      <c r="C3" s="121">
        <v>77908</v>
      </c>
      <c r="D3" s="121">
        <v>15</v>
      </c>
      <c r="E3" s="121">
        <v>530</v>
      </c>
      <c r="F3" s="181" t="s">
        <v>387</v>
      </c>
    </row>
    <row r="4" spans="1:6" x14ac:dyDescent="0.4">
      <c r="A4" s="3"/>
    </row>
  </sheetData>
  <phoneticPr fontId="3" type="Hiragana"/>
  <printOptions horizontalCentere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2"/>
  <sheetViews>
    <sheetView zoomScale="106" zoomScaleNormal="106" workbookViewId="0">
      <selection activeCell="K11" sqref="K11"/>
    </sheetView>
  </sheetViews>
  <sheetFormatPr defaultRowHeight="18.75" x14ac:dyDescent="0.4"/>
  <cols>
    <col min="1" max="1" width="14.5" bestFit="1" customWidth="1"/>
    <col min="2" max="2" width="4.625" bestFit="1" customWidth="1"/>
    <col min="5" max="5" width="5.875" bestFit="1" customWidth="1"/>
  </cols>
  <sheetData>
    <row r="1" spans="1:9" x14ac:dyDescent="0.4">
      <c r="A1" t="s">
        <v>36</v>
      </c>
    </row>
    <row r="2" spans="1:9" s="1" customFormat="1" ht="37.5" customHeight="1" x14ac:dyDescent="0.4">
      <c r="A2" s="2" t="s">
        <v>0</v>
      </c>
      <c r="B2" s="2" t="s">
        <v>4</v>
      </c>
      <c r="C2" s="2" t="s">
        <v>39</v>
      </c>
      <c r="D2" s="2" t="s">
        <v>5</v>
      </c>
      <c r="E2" s="2" t="s">
        <v>26</v>
      </c>
      <c r="F2" s="2" t="s">
        <v>28</v>
      </c>
      <c r="G2" s="2" t="s">
        <v>31</v>
      </c>
      <c r="H2" s="2" t="s">
        <v>35</v>
      </c>
      <c r="I2" s="2" t="s">
        <v>12</v>
      </c>
    </row>
    <row r="3" spans="1:9" s="1" customFormat="1" ht="13.5" x14ac:dyDescent="0.4">
      <c r="A3" s="245">
        <v>38466</v>
      </c>
      <c r="B3" s="4" t="s">
        <v>16</v>
      </c>
      <c r="C3" s="84">
        <v>68128</v>
      </c>
      <c r="D3" s="84">
        <v>33320</v>
      </c>
      <c r="E3" s="97">
        <v>48.91</v>
      </c>
      <c r="F3" s="4" t="s">
        <v>19</v>
      </c>
      <c r="G3" s="4" t="s">
        <v>19</v>
      </c>
      <c r="H3" s="4" t="s">
        <v>19</v>
      </c>
      <c r="I3" s="4" t="s">
        <v>19</v>
      </c>
    </row>
    <row r="4" spans="1:9" s="1" customFormat="1" ht="13.5" x14ac:dyDescent="0.4">
      <c r="A4" s="246"/>
      <c r="B4" s="5" t="s">
        <v>8</v>
      </c>
      <c r="C4" s="85">
        <v>75613</v>
      </c>
      <c r="D4" s="85">
        <v>38341</v>
      </c>
      <c r="E4" s="98">
        <v>50.71</v>
      </c>
      <c r="F4" s="5" t="s">
        <v>19</v>
      </c>
      <c r="G4" s="5" t="s">
        <v>19</v>
      </c>
      <c r="H4" s="5" t="s">
        <v>19</v>
      </c>
      <c r="I4" s="5" t="s">
        <v>19</v>
      </c>
    </row>
    <row r="5" spans="1:9" s="1" customFormat="1" ht="13.5" x14ac:dyDescent="0.4">
      <c r="A5" s="247"/>
      <c r="B5" s="6" t="s">
        <v>22</v>
      </c>
      <c r="C5" s="86">
        <v>143741</v>
      </c>
      <c r="D5" s="86">
        <v>71661</v>
      </c>
      <c r="E5" s="99">
        <v>49.85</v>
      </c>
      <c r="F5" s="90">
        <v>70907</v>
      </c>
      <c r="G5" s="90">
        <v>754</v>
      </c>
      <c r="H5" s="95">
        <v>1.05</v>
      </c>
      <c r="I5" s="92">
        <v>32</v>
      </c>
    </row>
    <row r="6" spans="1:9" s="1" customFormat="1" ht="13.5" x14ac:dyDescent="0.4">
      <c r="A6" s="245">
        <v>39929</v>
      </c>
      <c r="B6" s="4" t="s">
        <v>16</v>
      </c>
      <c r="C6" s="84">
        <v>69900</v>
      </c>
      <c r="D6" s="84">
        <v>34612</v>
      </c>
      <c r="E6" s="97">
        <v>49.52</v>
      </c>
      <c r="F6" s="4" t="s">
        <v>19</v>
      </c>
      <c r="G6" s="4" t="s">
        <v>19</v>
      </c>
      <c r="H6" s="4" t="s">
        <v>19</v>
      </c>
      <c r="I6" s="4" t="s">
        <v>19</v>
      </c>
    </row>
    <row r="7" spans="1:9" s="1" customFormat="1" ht="13.5" x14ac:dyDescent="0.4">
      <c r="A7" s="246"/>
      <c r="B7" s="5" t="s">
        <v>8</v>
      </c>
      <c r="C7" s="85">
        <v>78195</v>
      </c>
      <c r="D7" s="85">
        <v>39300</v>
      </c>
      <c r="E7" s="98">
        <v>50.26</v>
      </c>
      <c r="F7" s="5" t="s">
        <v>19</v>
      </c>
      <c r="G7" s="5" t="s">
        <v>19</v>
      </c>
      <c r="H7" s="5" t="s">
        <v>19</v>
      </c>
      <c r="I7" s="5" t="s">
        <v>19</v>
      </c>
    </row>
    <row r="8" spans="1:9" s="1" customFormat="1" ht="13.5" x14ac:dyDescent="0.4">
      <c r="A8" s="247"/>
      <c r="B8" s="6" t="s">
        <v>22</v>
      </c>
      <c r="C8" s="86">
        <v>148095</v>
      </c>
      <c r="D8" s="86">
        <v>73912</v>
      </c>
      <c r="E8" s="99">
        <v>49.91</v>
      </c>
      <c r="F8" s="90">
        <v>73157</v>
      </c>
      <c r="G8" s="90">
        <v>755</v>
      </c>
      <c r="H8" s="95">
        <v>1.02</v>
      </c>
      <c r="I8" s="93">
        <v>36</v>
      </c>
    </row>
    <row r="9" spans="1:9" s="1" customFormat="1" ht="13.5" x14ac:dyDescent="0.4">
      <c r="A9" s="245">
        <v>41385</v>
      </c>
      <c r="B9" s="4" t="s">
        <v>16</v>
      </c>
      <c r="C9" s="84">
        <v>69497</v>
      </c>
      <c r="D9" s="84">
        <v>31283</v>
      </c>
      <c r="E9" s="97">
        <v>45.01</v>
      </c>
      <c r="F9" s="4" t="s">
        <v>19</v>
      </c>
      <c r="G9" s="4" t="s">
        <v>19</v>
      </c>
      <c r="H9" s="4" t="s">
        <v>19</v>
      </c>
      <c r="I9" s="4" t="s">
        <v>19</v>
      </c>
    </row>
    <row r="10" spans="1:9" s="1" customFormat="1" ht="13.5" x14ac:dyDescent="0.4">
      <c r="A10" s="246"/>
      <c r="B10" s="5" t="s">
        <v>8</v>
      </c>
      <c r="C10" s="85">
        <v>78338</v>
      </c>
      <c r="D10" s="85">
        <v>35221</v>
      </c>
      <c r="E10" s="98">
        <v>44.96</v>
      </c>
      <c r="F10" s="5" t="s">
        <v>19</v>
      </c>
      <c r="G10" s="5" t="s">
        <v>19</v>
      </c>
      <c r="H10" s="5" t="s">
        <v>19</v>
      </c>
      <c r="I10" s="5" t="s">
        <v>19</v>
      </c>
    </row>
    <row r="11" spans="1:9" s="1" customFormat="1" ht="13.5" x14ac:dyDescent="0.4">
      <c r="A11" s="247"/>
      <c r="B11" s="6" t="s">
        <v>22</v>
      </c>
      <c r="C11" s="86">
        <v>147835</v>
      </c>
      <c r="D11" s="86">
        <v>66504</v>
      </c>
      <c r="E11" s="99">
        <v>44.99</v>
      </c>
      <c r="F11" s="90">
        <v>65925</v>
      </c>
      <c r="G11" s="90">
        <v>578</v>
      </c>
      <c r="H11" s="95">
        <v>0.87</v>
      </c>
      <c r="I11" s="93">
        <v>43</v>
      </c>
    </row>
    <row r="12" spans="1:9" s="1" customFormat="1" ht="13.5" x14ac:dyDescent="0.4">
      <c r="A12" s="245">
        <v>42848</v>
      </c>
      <c r="B12" s="4" t="s">
        <v>16</v>
      </c>
      <c r="C12" s="84">
        <v>69134</v>
      </c>
      <c r="D12" s="84">
        <v>31940</v>
      </c>
      <c r="E12" s="97">
        <v>46.2</v>
      </c>
      <c r="F12" s="4" t="s">
        <v>19</v>
      </c>
      <c r="G12" s="4" t="s">
        <v>19</v>
      </c>
      <c r="H12" s="4" t="s">
        <v>19</v>
      </c>
      <c r="I12" s="4" t="s">
        <v>19</v>
      </c>
    </row>
    <row r="13" spans="1:9" s="1" customFormat="1" ht="13.5" x14ac:dyDescent="0.4">
      <c r="A13" s="246"/>
      <c r="B13" s="5" t="s">
        <v>8</v>
      </c>
      <c r="C13" s="85">
        <v>78301</v>
      </c>
      <c r="D13" s="85">
        <v>36367</v>
      </c>
      <c r="E13" s="98">
        <v>46.45</v>
      </c>
      <c r="F13" s="5" t="s">
        <v>19</v>
      </c>
      <c r="G13" s="5" t="s">
        <v>19</v>
      </c>
      <c r="H13" s="5" t="s">
        <v>19</v>
      </c>
      <c r="I13" s="5" t="s">
        <v>19</v>
      </c>
    </row>
    <row r="14" spans="1:9" s="1" customFormat="1" ht="13.5" x14ac:dyDescent="0.4">
      <c r="A14" s="247"/>
      <c r="B14" s="6" t="s">
        <v>22</v>
      </c>
      <c r="C14" s="86">
        <v>147435</v>
      </c>
      <c r="D14" s="86">
        <v>68307</v>
      </c>
      <c r="E14" s="99">
        <v>46.33</v>
      </c>
      <c r="F14" s="90">
        <v>67487</v>
      </c>
      <c r="G14" s="90">
        <v>820</v>
      </c>
      <c r="H14" s="95">
        <v>1.2</v>
      </c>
      <c r="I14" s="93">
        <v>37</v>
      </c>
    </row>
    <row r="15" spans="1:9" s="1" customFormat="1" ht="13.5" x14ac:dyDescent="0.4">
      <c r="A15" s="245">
        <v>44311</v>
      </c>
      <c r="B15" s="4" t="s">
        <v>16</v>
      </c>
      <c r="C15" s="126">
        <v>69403</v>
      </c>
      <c r="D15" s="126">
        <v>33638</v>
      </c>
      <c r="E15" s="127">
        <v>48.47</v>
      </c>
      <c r="F15" s="125" t="s">
        <v>19</v>
      </c>
      <c r="G15" s="125" t="s">
        <v>19</v>
      </c>
      <c r="H15" s="125" t="s">
        <v>19</v>
      </c>
      <c r="I15" s="125" t="s">
        <v>19</v>
      </c>
    </row>
    <row r="16" spans="1:9" s="1" customFormat="1" ht="13.5" x14ac:dyDescent="0.4">
      <c r="A16" s="246"/>
      <c r="B16" s="5" t="s">
        <v>8</v>
      </c>
      <c r="C16" s="129">
        <v>79352</v>
      </c>
      <c r="D16" s="129">
        <v>38845</v>
      </c>
      <c r="E16" s="130">
        <v>48.95</v>
      </c>
      <c r="F16" s="128" t="s">
        <v>19</v>
      </c>
      <c r="G16" s="128" t="s">
        <v>19</v>
      </c>
      <c r="H16" s="128" t="s">
        <v>19</v>
      </c>
      <c r="I16" s="128" t="s">
        <v>19</v>
      </c>
    </row>
    <row r="17" spans="1:10" s="1" customFormat="1" ht="13.5" x14ac:dyDescent="0.4">
      <c r="A17" s="247"/>
      <c r="B17" s="6" t="s">
        <v>22</v>
      </c>
      <c r="C17" s="132">
        <v>148755</v>
      </c>
      <c r="D17" s="132">
        <v>72483</v>
      </c>
      <c r="E17" s="133">
        <v>48.73</v>
      </c>
      <c r="F17" s="134">
        <v>71699</v>
      </c>
      <c r="G17" s="134">
        <v>783</v>
      </c>
      <c r="H17" s="131">
        <v>1.08</v>
      </c>
      <c r="I17" s="131">
        <v>39</v>
      </c>
    </row>
    <row r="18" spans="1:10" ht="13.15" customHeight="1" x14ac:dyDescent="0.4">
      <c r="A18" s="242">
        <v>45774</v>
      </c>
      <c r="B18" s="125" t="s">
        <v>16</v>
      </c>
      <c r="C18" s="87">
        <v>68597</v>
      </c>
      <c r="D18" s="87">
        <v>32832</v>
      </c>
      <c r="E18" s="100">
        <v>47.86</v>
      </c>
      <c r="F18" s="4" t="s">
        <v>19</v>
      </c>
      <c r="G18" s="4" t="s">
        <v>19</v>
      </c>
      <c r="H18" s="4" t="s">
        <v>19</v>
      </c>
      <c r="I18" s="4" t="s">
        <v>19</v>
      </c>
      <c r="J18" s="1" t="s">
        <v>432</v>
      </c>
    </row>
    <row r="19" spans="1:10" ht="13.15" customHeight="1" x14ac:dyDescent="0.4">
      <c r="A19" s="243"/>
      <c r="B19" s="128" t="s">
        <v>8</v>
      </c>
      <c r="C19" s="88">
        <v>78754</v>
      </c>
      <c r="D19" s="88">
        <v>37399</v>
      </c>
      <c r="E19" s="101">
        <v>47.49</v>
      </c>
      <c r="F19" s="5" t="s">
        <v>19</v>
      </c>
      <c r="G19" s="5" t="s">
        <v>19</v>
      </c>
      <c r="H19" s="5" t="s">
        <v>19</v>
      </c>
      <c r="I19" s="5" t="s">
        <v>19</v>
      </c>
      <c r="J19" s="1" t="s">
        <v>432</v>
      </c>
    </row>
    <row r="20" spans="1:10" ht="13.15" customHeight="1" x14ac:dyDescent="0.4">
      <c r="A20" s="244"/>
      <c r="B20" s="131" t="s">
        <v>22</v>
      </c>
      <c r="C20" s="89">
        <v>147351</v>
      </c>
      <c r="D20" s="89">
        <v>70231</v>
      </c>
      <c r="E20" s="102">
        <v>47.66</v>
      </c>
      <c r="F20" s="91">
        <v>69535</v>
      </c>
      <c r="G20" s="91">
        <v>692</v>
      </c>
      <c r="H20" s="96">
        <v>0.99</v>
      </c>
      <c r="I20" s="94">
        <v>41</v>
      </c>
      <c r="J20" s="1" t="s">
        <v>432</v>
      </c>
    </row>
    <row r="21" spans="1:10" x14ac:dyDescent="0.4">
      <c r="A21" s="3"/>
      <c r="D21" s="217" t="s">
        <v>872</v>
      </c>
      <c r="E21" s="218"/>
      <c r="F21" s="218"/>
      <c r="G21" s="218" t="s">
        <v>873</v>
      </c>
      <c r="H21" s="218"/>
      <c r="I21" s="218"/>
    </row>
    <row r="22" spans="1:10" x14ac:dyDescent="0.4">
      <c r="C22" s="124" t="s">
        <v>432</v>
      </c>
    </row>
  </sheetData>
  <mergeCells count="6">
    <mergeCell ref="A18:A20"/>
    <mergeCell ref="A3:A5"/>
    <mergeCell ref="A6:A8"/>
    <mergeCell ref="A9:A11"/>
    <mergeCell ref="A12:A14"/>
    <mergeCell ref="A15:A17"/>
  </mergeCells>
  <phoneticPr fontId="3" type="Hiragana"/>
  <printOptions horizontalCentered="1"/>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D7"/>
  <sheetViews>
    <sheetView zoomScale="98" zoomScaleNormal="98" workbookViewId="0">
      <selection activeCell="B14" sqref="B14"/>
    </sheetView>
  </sheetViews>
  <sheetFormatPr defaultRowHeight="18.75" x14ac:dyDescent="0.4"/>
  <cols>
    <col min="1" max="1" width="19.375" customWidth="1"/>
    <col min="2" max="3" width="14.125" customWidth="1"/>
    <col min="4" max="4" width="10.125" customWidth="1"/>
  </cols>
  <sheetData>
    <row r="1" spans="1:4" x14ac:dyDescent="0.4">
      <c r="A1" t="s">
        <v>898</v>
      </c>
    </row>
    <row r="2" spans="1:4" ht="12.6" customHeight="1" x14ac:dyDescent="0.4">
      <c r="A2" s="271" t="s">
        <v>391</v>
      </c>
      <c r="B2" s="169" t="s">
        <v>686</v>
      </c>
      <c r="C2" s="169" t="s">
        <v>687</v>
      </c>
      <c r="D2" s="271" t="s">
        <v>264</v>
      </c>
    </row>
    <row r="3" spans="1:4" ht="12.6" customHeight="1" x14ac:dyDescent="0.4">
      <c r="A3" s="271"/>
      <c r="B3" s="170" t="s">
        <v>688</v>
      </c>
      <c r="C3" s="170" t="s">
        <v>689</v>
      </c>
      <c r="D3" s="271"/>
    </row>
    <row r="4" spans="1:4" ht="12.6" customHeight="1" x14ac:dyDescent="0.4">
      <c r="A4" s="171" t="s">
        <v>388</v>
      </c>
      <c r="B4" s="171" t="s">
        <v>690</v>
      </c>
      <c r="C4" s="171" t="s">
        <v>690</v>
      </c>
      <c r="D4" s="271"/>
    </row>
    <row r="5" spans="1:4" ht="12.6" customHeight="1" x14ac:dyDescent="0.4">
      <c r="A5" s="172" t="s">
        <v>389</v>
      </c>
      <c r="B5" s="173">
        <v>35</v>
      </c>
      <c r="C5" s="173">
        <v>5</v>
      </c>
      <c r="D5" s="174">
        <v>40</v>
      </c>
    </row>
    <row r="6" spans="1:4" ht="12.6" customHeight="1" x14ac:dyDescent="0.4">
      <c r="A6" s="172" t="s">
        <v>390</v>
      </c>
      <c r="B6" s="174">
        <v>209</v>
      </c>
      <c r="C6" s="174">
        <v>35</v>
      </c>
      <c r="D6" s="174">
        <v>244</v>
      </c>
    </row>
    <row r="7" spans="1:4" x14ac:dyDescent="0.4">
      <c r="A7" s="3"/>
    </row>
  </sheetData>
  <mergeCells count="2">
    <mergeCell ref="A2:A3"/>
    <mergeCell ref="D2:D4"/>
  </mergeCells>
  <phoneticPr fontId="3" type="Hiragana"/>
  <printOptions horizontalCentered="1"/>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E13"/>
  <sheetViews>
    <sheetView workbookViewId="0">
      <selection activeCell="F9" sqref="F9"/>
    </sheetView>
  </sheetViews>
  <sheetFormatPr defaultRowHeight="18.75" x14ac:dyDescent="0.4"/>
  <cols>
    <col min="1" max="1" width="18.5" customWidth="1"/>
    <col min="2" max="2" width="21.75" customWidth="1"/>
  </cols>
  <sheetData>
    <row r="1" spans="1:5" x14ac:dyDescent="0.4">
      <c r="A1" t="s">
        <v>899</v>
      </c>
    </row>
    <row r="2" spans="1:5" ht="12.6" customHeight="1" x14ac:dyDescent="0.4">
      <c r="A2" s="73" t="s">
        <v>392</v>
      </c>
      <c r="B2" s="73" t="s">
        <v>373</v>
      </c>
    </row>
    <row r="3" spans="1:5" ht="12.6" customHeight="1" x14ac:dyDescent="0.4">
      <c r="A3" s="175" t="s">
        <v>393</v>
      </c>
      <c r="B3" s="176" t="s">
        <v>361</v>
      </c>
    </row>
    <row r="4" spans="1:5" ht="12.6" customHeight="1" x14ac:dyDescent="0.4">
      <c r="A4" s="175" t="s">
        <v>372</v>
      </c>
      <c r="B4" s="177" t="s">
        <v>395</v>
      </c>
    </row>
    <row r="5" spans="1:5" ht="12.6" customHeight="1" x14ac:dyDescent="0.4">
      <c r="A5" s="175" t="s">
        <v>394</v>
      </c>
      <c r="B5" s="176" t="s">
        <v>691</v>
      </c>
    </row>
    <row r="6" spans="1:5" ht="12.6" customHeight="1" x14ac:dyDescent="0.4">
      <c r="A6" s="175" t="s">
        <v>394</v>
      </c>
      <c r="B6" s="176" t="s">
        <v>904</v>
      </c>
    </row>
    <row r="7" spans="1:5" x14ac:dyDescent="0.4">
      <c r="A7" s="3"/>
    </row>
    <row r="9" spans="1:5" x14ac:dyDescent="0.4">
      <c r="E9" s="74"/>
    </row>
    <row r="13" spans="1:5" x14ac:dyDescent="0.4">
      <c r="D13" s="74"/>
    </row>
  </sheetData>
  <phoneticPr fontId="3" type="Hiragana"/>
  <printOptions horizontalCentered="1"/>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B25"/>
  <sheetViews>
    <sheetView zoomScale="98" zoomScaleNormal="98" workbookViewId="0"/>
  </sheetViews>
  <sheetFormatPr defaultRowHeight="18.75" x14ac:dyDescent="0.4"/>
  <cols>
    <col min="1" max="1" width="28.375" customWidth="1"/>
    <col min="2" max="2" width="14.125" customWidth="1"/>
  </cols>
  <sheetData>
    <row r="1" spans="1:2" x14ac:dyDescent="0.4">
      <c r="A1" t="s">
        <v>900</v>
      </c>
    </row>
    <row r="2" spans="1:2" s="7" customFormat="1" ht="12.6" customHeight="1" x14ac:dyDescent="0.4">
      <c r="A2" s="7" t="s">
        <v>400</v>
      </c>
    </row>
    <row r="3" spans="1:2" ht="12.6" customHeight="1" x14ac:dyDescent="0.4">
      <c r="A3" s="37" t="s">
        <v>392</v>
      </c>
      <c r="B3" s="37" t="s">
        <v>373</v>
      </c>
    </row>
    <row r="4" spans="1:2" ht="12.6" customHeight="1" x14ac:dyDescent="0.4">
      <c r="A4" s="61" t="s">
        <v>182</v>
      </c>
      <c r="B4" s="52" t="s">
        <v>694</v>
      </c>
    </row>
    <row r="5" spans="1:2" ht="12.6" customHeight="1" x14ac:dyDescent="0.4">
      <c r="A5" s="178" t="s">
        <v>692</v>
      </c>
      <c r="B5" s="36" t="s">
        <v>397</v>
      </c>
    </row>
    <row r="6" spans="1:2" s="19" customFormat="1" ht="12.6" customHeight="1" x14ac:dyDescent="0.4">
      <c r="A6" s="122" t="s">
        <v>693</v>
      </c>
      <c r="B6" s="123" t="s">
        <v>695</v>
      </c>
    </row>
    <row r="7" spans="1:2" ht="12.6" customHeight="1" x14ac:dyDescent="0.4">
      <c r="A7" s="61" t="s">
        <v>301</v>
      </c>
      <c r="B7" s="52" t="s">
        <v>396</v>
      </c>
    </row>
    <row r="8" spans="1:2" ht="12.6" customHeight="1" x14ac:dyDescent="0.4">
      <c r="A8" s="61" t="s">
        <v>301</v>
      </c>
      <c r="B8" s="181" t="s">
        <v>701</v>
      </c>
    </row>
    <row r="9" spans="1:2" ht="12.6" customHeight="1" x14ac:dyDescent="0.4">
      <c r="A9" s="61" t="s">
        <v>301</v>
      </c>
      <c r="B9" s="181" t="s">
        <v>704</v>
      </c>
    </row>
    <row r="10" spans="1:2" ht="12.6" customHeight="1" x14ac:dyDescent="0.4">
      <c r="A10" s="61" t="s">
        <v>301</v>
      </c>
      <c r="B10" s="181" t="s">
        <v>702</v>
      </c>
    </row>
    <row r="11" spans="1:2" ht="12.6" customHeight="1" x14ac:dyDescent="0.4">
      <c r="A11" s="61" t="s">
        <v>301</v>
      </c>
      <c r="B11" s="181" t="s">
        <v>703</v>
      </c>
    </row>
    <row r="12" spans="1:2" ht="12.6" customHeight="1" x14ac:dyDescent="0.4">
      <c r="A12" s="61" t="s">
        <v>301</v>
      </c>
      <c r="B12" s="36" t="s">
        <v>705</v>
      </c>
    </row>
    <row r="14" spans="1:2" s="7" customFormat="1" ht="12.6" customHeight="1" x14ac:dyDescent="0.4">
      <c r="A14" s="7" t="s">
        <v>401</v>
      </c>
    </row>
    <row r="15" spans="1:2" ht="12.6" customHeight="1" x14ac:dyDescent="0.4">
      <c r="A15" s="37" t="s">
        <v>392</v>
      </c>
      <c r="B15" s="37" t="s">
        <v>373</v>
      </c>
    </row>
    <row r="16" spans="1:2" ht="12.6" customHeight="1" x14ac:dyDescent="0.4">
      <c r="A16" s="61" t="s">
        <v>301</v>
      </c>
      <c r="B16" s="179" t="s">
        <v>398</v>
      </c>
    </row>
    <row r="17" spans="1:2" s="19" customFormat="1" ht="12.6" customHeight="1" x14ac:dyDescent="0.4">
      <c r="A17" s="122" t="s">
        <v>301</v>
      </c>
      <c r="B17" s="143" t="s">
        <v>115</v>
      </c>
    </row>
    <row r="18" spans="1:2" s="19" customFormat="1" ht="12.6" customHeight="1" x14ac:dyDescent="0.4">
      <c r="A18" s="122" t="s">
        <v>301</v>
      </c>
      <c r="B18" s="143" t="s">
        <v>205</v>
      </c>
    </row>
    <row r="19" spans="1:2" s="19" customFormat="1" ht="12.6" customHeight="1" x14ac:dyDescent="0.4">
      <c r="A19" s="122" t="s">
        <v>301</v>
      </c>
      <c r="B19" s="179" t="s">
        <v>272</v>
      </c>
    </row>
    <row r="20" spans="1:2" s="19" customFormat="1" ht="12.6" customHeight="1" x14ac:dyDescent="0.4">
      <c r="A20" s="122" t="s">
        <v>301</v>
      </c>
      <c r="B20" s="179" t="s">
        <v>698</v>
      </c>
    </row>
    <row r="21" spans="1:2" ht="12.6" customHeight="1" x14ac:dyDescent="0.4">
      <c r="A21" s="61" t="s">
        <v>301</v>
      </c>
      <c r="B21" s="179" t="s">
        <v>696</v>
      </c>
    </row>
    <row r="22" spans="1:2" ht="12.6" customHeight="1" x14ac:dyDescent="0.4">
      <c r="A22" s="61" t="s">
        <v>301</v>
      </c>
      <c r="B22" s="179" t="s">
        <v>697</v>
      </c>
    </row>
    <row r="23" spans="1:2" ht="12.6" customHeight="1" x14ac:dyDescent="0.4">
      <c r="A23" s="61" t="s">
        <v>301</v>
      </c>
      <c r="B23" s="179" t="s">
        <v>399</v>
      </c>
    </row>
    <row r="24" spans="1:2" ht="12.6" customHeight="1" x14ac:dyDescent="0.4">
      <c r="A24" s="61" t="s">
        <v>301</v>
      </c>
      <c r="B24" s="143" t="s">
        <v>699</v>
      </c>
    </row>
    <row r="25" spans="1:2" ht="12.6" customHeight="1" x14ac:dyDescent="0.4">
      <c r="A25" s="61" t="s">
        <v>301</v>
      </c>
      <c r="B25" s="180" t="s">
        <v>700</v>
      </c>
    </row>
  </sheetData>
  <phoneticPr fontId="3" type="Hiragana"/>
  <printOptions horizontalCentere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3"/>
  <sheetViews>
    <sheetView workbookViewId="0"/>
  </sheetViews>
  <sheetFormatPr defaultRowHeight="18.75" x14ac:dyDescent="0.4"/>
  <cols>
    <col min="1" max="1" width="6.75" bestFit="1" customWidth="1"/>
    <col min="2" max="2" width="16.75" customWidth="1"/>
    <col min="3" max="3" width="24.625" customWidth="1"/>
    <col min="4" max="4" width="6.75" bestFit="1" customWidth="1"/>
    <col min="5" max="5" width="19.875" bestFit="1" customWidth="1"/>
    <col min="6" max="6" width="16.625" bestFit="1" customWidth="1"/>
  </cols>
  <sheetData>
    <row r="1" spans="1:6" x14ac:dyDescent="0.4">
      <c r="A1" t="s">
        <v>142</v>
      </c>
    </row>
    <row r="2" spans="1:6" ht="24.95" customHeight="1" x14ac:dyDescent="0.4">
      <c r="A2" s="8" t="s">
        <v>102</v>
      </c>
      <c r="B2" s="8" t="s">
        <v>139</v>
      </c>
      <c r="C2" s="8" t="s">
        <v>133</v>
      </c>
      <c r="D2" s="8" t="s">
        <v>128</v>
      </c>
      <c r="E2" s="13" t="s">
        <v>135</v>
      </c>
      <c r="F2" s="13" t="s">
        <v>137</v>
      </c>
    </row>
    <row r="3" spans="1:6" s="7" customFormat="1" ht="12.6" customHeight="1" x14ac:dyDescent="0.4">
      <c r="A3" s="9">
        <v>1</v>
      </c>
      <c r="B3" s="11" t="s">
        <v>120</v>
      </c>
      <c r="C3" s="188" t="s">
        <v>724</v>
      </c>
      <c r="D3" s="12">
        <v>47</v>
      </c>
      <c r="E3" s="14" t="s">
        <v>758</v>
      </c>
      <c r="F3" s="15" t="s">
        <v>767</v>
      </c>
    </row>
    <row r="4" spans="1:6" s="7" customFormat="1" ht="12.6" customHeight="1" x14ac:dyDescent="0.4">
      <c r="A4" s="9">
        <v>2</v>
      </c>
      <c r="B4" s="11" t="s">
        <v>96</v>
      </c>
      <c r="C4" s="188" t="s">
        <v>725</v>
      </c>
      <c r="D4" s="12">
        <v>41</v>
      </c>
      <c r="E4" s="14" t="s">
        <v>759</v>
      </c>
      <c r="F4" s="15" t="s">
        <v>768</v>
      </c>
    </row>
    <row r="5" spans="1:6" s="7" customFormat="1" ht="12.6" customHeight="1" x14ac:dyDescent="0.4">
      <c r="A5" s="9">
        <v>3</v>
      </c>
      <c r="B5" s="11" t="s">
        <v>116</v>
      </c>
      <c r="C5" s="188" t="s">
        <v>726</v>
      </c>
      <c r="D5" s="12">
        <v>60</v>
      </c>
      <c r="E5" s="14" t="s">
        <v>758</v>
      </c>
      <c r="F5" s="15" t="s">
        <v>768</v>
      </c>
    </row>
    <row r="6" spans="1:6" s="7" customFormat="1" ht="12.6" customHeight="1" x14ac:dyDescent="0.4">
      <c r="A6" s="9">
        <v>4</v>
      </c>
      <c r="B6" s="11" t="s">
        <v>707</v>
      </c>
      <c r="C6" s="188" t="s">
        <v>727</v>
      </c>
      <c r="D6" s="12">
        <v>28</v>
      </c>
      <c r="E6" s="14" t="s">
        <v>758</v>
      </c>
      <c r="F6" s="15" t="s">
        <v>769</v>
      </c>
    </row>
    <row r="7" spans="1:6" s="7" customFormat="1" ht="12.6" customHeight="1" x14ac:dyDescent="0.4">
      <c r="A7" s="9">
        <v>5</v>
      </c>
      <c r="B7" s="11" t="s">
        <v>126</v>
      </c>
      <c r="C7" s="188" t="s">
        <v>728</v>
      </c>
      <c r="D7" s="12">
        <v>69</v>
      </c>
      <c r="E7" s="14" t="s">
        <v>758</v>
      </c>
      <c r="F7" s="15" t="s">
        <v>768</v>
      </c>
    </row>
    <row r="8" spans="1:6" s="7" customFormat="1" ht="12.6" customHeight="1" x14ac:dyDescent="0.4">
      <c r="A8" s="9">
        <v>6</v>
      </c>
      <c r="B8" s="11" t="s">
        <v>121</v>
      </c>
      <c r="C8" s="188" t="s">
        <v>729</v>
      </c>
      <c r="D8" s="12">
        <v>63</v>
      </c>
      <c r="E8" s="14" t="s">
        <v>758</v>
      </c>
      <c r="F8" s="15" t="s">
        <v>767</v>
      </c>
    </row>
    <row r="9" spans="1:6" s="7" customFormat="1" ht="12.6" customHeight="1" x14ac:dyDescent="0.4">
      <c r="A9" s="9">
        <v>7</v>
      </c>
      <c r="B9" s="11" t="s">
        <v>708</v>
      </c>
      <c r="C9" s="188" t="s">
        <v>730</v>
      </c>
      <c r="D9" s="12">
        <v>27</v>
      </c>
      <c r="E9" s="14" t="s">
        <v>758</v>
      </c>
      <c r="F9" s="15" t="s">
        <v>770</v>
      </c>
    </row>
    <row r="10" spans="1:6" s="7" customFormat="1" ht="12.6" customHeight="1" x14ac:dyDescent="0.4">
      <c r="A10" s="9">
        <v>8</v>
      </c>
      <c r="B10" s="11" t="s">
        <v>125</v>
      </c>
      <c r="C10" s="188" t="s">
        <v>731</v>
      </c>
      <c r="D10" s="12">
        <v>45</v>
      </c>
      <c r="E10" s="14" t="s">
        <v>758</v>
      </c>
      <c r="F10" s="15" t="s">
        <v>768</v>
      </c>
    </row>
    <row r="11" spans="1:6" s="7" customFormat="1" ht="12.6" customHeight="1" x14ac:dyDescent="0.4">
      <c r="A11" s="9">
        <v>9</v>
      </c>
      <c r="B11" s="11" t="s">
        <v>720</v>
      </c>
      <c r="C11" s="188" t="s">
        <v>732</v>
      </c>
      <c r="D11" s="12">
        <v>36</v>
      </c>
      <c r="E11" s="14" t="s">
        <v>760</v>
      </c>
      <c r="F11" s="15" t="s">
        <v>769</v>
      </c>
    </row>
    <row r="12" spans="1:6" s="7" customFormat="1" ht="12.6" customHeight="1" x14ac:dyDescent="0.4">
      <c r="A12" s="9">
        <v>10</v>
      </c>
      <c r="B12" s="11" t="s">
        <v>108</v>
      </c>
      <c r="C12" s="188" t="s">
        <v>733</v>
      </c>
      <c r="D12" s="12">
        <v>65</v>
      </c>
      <c r="E12" s="14" t="s">
        <v>761</v>
      </c>
      <c r="F12" s="15" t="s">
        <v>768</v>
      </c>
    </row>
    <row r="13" spans="1:6" s="7" customFormat="1" ht="12.6" customHeight="1" x14ac:dyDescent="0.4">
      <c r="A13" s="9">
        <v>11</v>
      </c>
      <c r="B13" s="11" t="s">
        <v>101</v>
      </c>
      <c r="C13" s="188" t="s">
        <v>734</v>
      </c>
      <c r="D13" s="12">
        <v>81</v>
      </c>
      <c r="E13" s="14" t="s">
        <v>758</v>
      </c>
      <c r="F13" s="15" t="s">
        <v>767</v>
      </c>
    </row>
    <row r="14" spans="1:6" s="7" customFormat="1" ht="12.6" customHeight="1" x14ac:dyDescent="0.4">
      <c r="A14" s="9">
        <v>12</v>
      </c>
      <c r="B14" s="11" t="s">
        <v>709</v>
      </c>
      <c r="C14" s="188" t="s">
        <v>735</v>
      </c>
      <c r="D14" s="12">
        <v>51</v>
      </c>
      <c r="E14" s="14" t="s">
        <v>762</v>
      </c>
      <c r="F14" s="15" t="s">
        <v>769</v>
      </c>
    </row>
    <row r="15" spans="1:6" s="7" customFormat="1" ht="12.6" customHeight="1" x14ac:dyDescent="0.4">
      <c r="A15" s="9">
        <v>13</v>
      </c>
      <c r="B15" s="11" t="s">
        <v>710</v>
      </c>
      <c r="C15" s="188" t="s">
        <v>736</v>
      </c>
      <c r="D15" s="12">
        <v>57</v>
      </c>
      <c r="E15" s="14" t="s">
        <v>758</v>
      </c>
      <c r="F15" s="15" t="s">
        <v>771</v>
      </c>
    </row>
    <row r="16" spans="1:6" s="7" customFormat="1" ht="12.6" customHeight="1" x14ac:dyDescent="0.4">
      <c r="A16" s="9">
        <v>14</v>
      </c>
      <c r="B16" s="11" t="s">
        <v>97</v>
      </c>
      <c r="C16" s="188" t="s">
        <v>737</v>
      </c>
      <c r="D16" s="12">
        <v>41</v>
      </c>
      <c r="E16" s="14" t="s">
        <v>758</v>
      </c>
      <c r="F16" s="15" t="s">
        <v>768</v>
      </c>
    </row>
    <row r="17" spans="1:7" s="7" customFormat="1" ht="12.6" customHeight="1" x14ac:dyDescent="0.4">
      <c r="A17" s="9">
        <v>15</v>
      </c>
      <c r="B17" s="11" t="s">
        <v>711</v>
      </c>
      <c r="C17" s="188" t="s">
        <v>738</v>
      </c>
      <c r="D17" s="12">
        <v>54</v>
      </c>
      <c r="E17" s="14" t="s">
        <v>758</v>
      </c>
      <c r="F17" s="15" t="s">
        <v>772</v>
      </c>
    </row>
    <row r="18" spans="1:7" s="7" customFormat="1" ht="12.6" customHeight="1" x14ac:dyDescent="0.4">
      <c r="A18" s="9">
        <v>16</v>
      </c>
      <c r="B18" s="11" t="s">
        <v>721</v>
      </c>
      <c r="C18" s="188" t="s">
        <v>739</v>
      </c>
      <c r="D18" s="12">
        <v>52</v>
      </c>
      <c r="E18" s="14" t="s">
        <v>763</v>
      </c>
      <c r="F18" s="15" t="s">
        <v>773</v>
      </c>
    </row>
    <row r="19" spans="1:7" s="7" customFormat="1" ht="12.6" customHeight="1" x14ac:dyDescent="0.4">
      <c r="A19" s="9">
        <v>17</v>
      </c>
      <c r="B19" s="11" t="s">
        <v>712</v>
      </c>
      <c r="C19" s="188" t="s">
        <v>740</v>
      </c>
      <c r="D19" s="12">
        <v>36</v>
      </c>
      <c r="E19" s="14" t="s">
        <v>758</v>
      </c>
      <c r="F19" s="15" t="s">
        <v>774</v>
      </c>
    </row>
    <row r="20" spans="1:7" s="7" customFormat="1" ht="12.6" customHeight="1" x14ac:dyDescent="0.4">
      <c r="A20" s="9">
        <v>18</v>
      </c>
      <c r="B20" s="11" t="s">
        <v>722</v>
      </c>
      <c r="C20" s="188" t="s">
        <v>741</v>
      </c>
      <c r="D20" s="12">
        <v>27</v>
      </c>
      <c r="E20" s="14" t="s">
        <v>758</v>
      </c>
      <c r="F20" s="15" t="s">
        <v>772</v>
      </c>
    </row>
    <row r="21" spans="1:7" s="7" customFormat="1" ht="12.6" customHeight="1" x14ac:dyDescent="0.4">
      <c r="A21" s="9">
        <v>19</v>
      </c>
      <c r="B21" s="11" t="s">
        <v>713</v>
      </c>
      <c r="C21" s="188" t="s">
        <v>728</v>
      </c>
      <c r="D21" s="12">
        <v>48</v>
      </c>
      <c r="E21" s="14" t="s">
        <v>762</v>
      </c>
      <c r="F21" s="15" t="s">
        <v>769</v>
      </c>
    </row>
    <row r="22" spans="1:7" s="7" customFormat="1" ht="12.6" customHeight="1" x14ac:dyDescent="0.4">
      <c r="A22" s="9">
        <v>20</v>
      </c>
      <c r="B22" s="11" t="s">
        <v>723</v>
      </c>
      <c r="C22" s="188" t="s">
        <v>742</v>
      </c>
      <c r="D22" s="12">
        <v>46</v>
      </c>
      <c r="E22" s="14" t="s">
        <v>758</v>
      </c>
      <c r="F22" s="15" t="s">
        <v>769</v>
      </c>
    </row>
    <row r="23" spans="1:7" s="7" customFormat="1" ht="12.6" customHeight="1" x14ac:dyDescent="0.4">
      <c r="A23" s="9">
        <v>21</v>
      </c>
      <c r="B23" s="11" t="s">
        <v>714</v>
      </c>
      <c r="C23" s="188" t="s">
        <v>743</v>
      </c>
      <c r="D23" s="12">
        <v>45</v>
      </c>
      <c r="E23" s="14" t="s">
        <v>758</v>
      </c>
      <c r="F23" s="15" t="s">
        <v>767</v>
      </c>
      <c r="G23" s="7" t="s">
        <v>580</v>
      </c>
    </row>
    <row r="24" spans="1:7" s="7" customFormat="1" ht="12.6" customHeight="1" x14ac:dyDescent="0.4">
      <c r="A24" s="9">
        <v>22</v>
      </c>
      <c r="B24" s="11" t="s">
        <v>715</v>
      </c>
      <c r="C24" s="188" t="s">
        <v>744</v>
      </c>
      <c r="D24" s="12">
        <v>58</v>
      </c>
      <c r="E24" s="14" t="s">
        <v>764</v>
      </c>
      <c r="F24" s="15" t="s">
        <v>775</v>
      </c>
    </row>
    <row r="25" spans="1:7" s="7" customFormat="1" ht="12.6" customHeight="1" x14ac:dyDescent="0.4">
      <c r="A25" s="9">
        <v>23</v>
      </c>
      <c r="B25" s="11" t="s">
        <v>95</v>
      </c>
      <c r="C25" s="188" t="s">
        <v>744</v>
      </c>
      <c r="D25" s="12">
        <v>56</v>
      </c>
      <c r="E25" s="14" t="s">
        <v>762</v>
      </c>
      <c r="F25" s="15" t="s">
        <v>768</v>
      </c>
    </row>
    <row r="26" spans="1:7" s="7" customFormat="1" ht="12.6" customHeight="1" x14ac:dyDescent="0.4">
      <c r="A26" s="9">
        <v>24</v>
      </c>
      <c r="B26" s="11" t="s">
        <v>716</v>
      </c>
      <c r="C26" s="188" t="s">
        <v>745</v>
      </c>
      <c r="D26" s="12">
        <v>38</v>
      </c>
      <c r="E26" s="14" t="s">
        <v>765</v>
      </c>
      <c r="F26" s="15" t="s">
        <v>776</v>
      </c>
    </row>
    <row r="27" spans="1:7" s="7" customFormat="1" ht="12.6" customHeight="1" x14ac:dyDescent="0.4">
      <c r="A27" s="9">
        <v>25</v>
      </c>
      <c r="B27" s="11" t="s">
        <v>93</v>
      </c>
      <c r="C27" s="188" t="s">
        <v>746</v>
      </c>
      <c r="D27" s="12">
        <v>61</v>
      </c>
      <c r="E27" s="14" t="s">
        <v>759</v>
      </c>
      <c r="F27" s="15" t="s">
        <v>767</v>
      </c>
    </row>
    <row r="28" spans="1:7" s="7" customFormat="1" ht="12.6" customHeight="1" x14ac:dyDescent="0.4">
      <c r="A28" s="9">
        <v>26</v>
      </c>
      <c r="B28" s="11" t="s">
        <v>103</v>
      </c>
      <c r="C28" s="188" t="s">
        <v>747</v>
      </c>
      <c r="D28" s="12">
        <v>49</v>
      </c>
      <c r="E28" s="14" t="s">
        <v>758</v>
      </c>
      <c r="F28" s="15" t="s">
        <v>768</v>
      </c>
    </row>
    <row r="29" spans="1:7" s="7" customFormat="1" ht="12.6" customHeight="1" x14ac:dyDescent="0.4">
      <c r="A29" s="9">
        <v>27</v>
      </c>
      <c r="B29" s="11" t="s">
        <v>717</v>
      </c>
      <c r="C29" s="188" t="s">
        <v>748</v>
      </c>
      <c r="D29" s="12">
        <v>57</v>
      </c>
      <c r="E29" s="14" t="s">
        <v>758</v>
      </c>
      <c r="F29" s="15" t="s">
        <v>911</v>
      </c>
    </row>
    <row r="30" spans="1:7" s="7" customFormat="1" ht="12.6" customHeight="1" x14ac:dyDescent="0.4">
      <c r="A30" s="9">
        <v>28</v>
      </c>
      <c r="B30" s="11" t="s">
        <v>718</v>
      </c>
      <c r="C30" s="188" t="s">
        <v>749</v>
      </c>
      <c r="D30" s="12">
        <v>63</v>
      </c>
      <c r="E30" s="14" t="s">
        <v>758</v>
      </c>
      <c r="F30" s="15" t="s">
        <v>910</v>
      </c>
    </row>
    <row r="31" spans="1:7" s="7" customFormat="1" ht="12.6" customHeight="1" x14ac:dyDescent="0.4">
      <c r="A31" s="10">
        <v>29</v>
      </c>
      <c r="B31" s="11" t="s">
        <v>112</v>
      </c>
      <c r="C31" s="188" t="s">
        <v>750</v>
      </c>
      <c r="D31" s="12">
        <v>54</v>
      </c>
      <c r="E31" s="14" t="s">
        <v>759</v>
      </c>
      <c r="F31" s="15" t="s">
        <v>913</v>
      </c>
    </row>
    <row r="32" spans="1:7" s="7" customFormat="1" ht="12.6" customHeight="1" x14ac:dyDescent="0.4">
      <c r="A32" s="9">
        <v>30</v>
      </c>
      <c r="B32" s="11" t="s">
        <v>114</v>
      </c>
      <c r="C32" s="188" t="s">
        <v>751</v>
      </c>
      <c r="D32" s="12">
        <v>77</v>
      </c>
      <c r="E32" s="14" t="s">
        <v>761</v>
      </c>
      <c r="F32" s="15" t="s">
        <v>915</v>
      </c>
    </row>
    <row r="33" spans="1:6" s="7" customFormat="1" ht="12.6" customHeight="1" x14ac:dyDescent="0.4">
      <c r="A33" s="9">
        <v>31</v>
      </c>
      <c r="B33" s="11" t="s">
        <v>719</v>
      </c>
      <c r="C33" s="188" t="s">
        <v>733</v>
      </c>
      <c r="D33" s="12">
        <v>36</v>
      </c>
      <c r="E33" s="14" t="s">
        <v>758</v>
      </c>
      <c r="F33" s="15" t="s">
        <v>916</v>
      </c>
    </row>
    <row r="34" spans="1:6" s="7" customFormat="1" ht="12.6" customHeight="1" x14ac:dyDescent="0.4">
      <c r="A34" s="9">
        <v>32</v>
      </c>
      <c r="B34" s="11" t="s">
        <v>107</v>
      </c>
      <c r="C34" s="188" t="s">
        <v>752</v>
      </c>
      <c r="D34" s="12">
        <v>40</v>
      </c>
      <c r="E34" s="14" t="s">
        <v>758</v>
      </c>
      <c r="F34" s="15" t="s">
        <v>915</v>
      </c>
    </row>
    <row r="35" spans="1:6" s="7" customFormat="1" ht="12.6" customHeight="1" x14ac:dyDescent="0.4">
      <c r="A35" s="9">
        <v>33</v>
      </c>
      <c r="B35" s="11" t="s">
        <v>127</v>
      </c>
      <c r="C35" s="188" t="s">
        <v>748</v>
      </c>
      <c r="D35" s="12">
        <v>58</v>
      </c>
      <c r="E35" s="14" t="s">
        <v>758</v>
      </c>
      <c r="F35" s="15" t="s">
        <v>914</v>
      </c>
    </row>
    <row r="36" spans="1:6" s="7" customFormat="1" ht="12.6" customHeight="1" x14ac:dyDescent="0.4">
      <c r="A36" s="9">
        <v>34</v>
      </c>
      <c r="B36" s="11" t="s">
        <v>105</v>
      </c>
      <c r="C36" s="188" t="s">
        <v>753</v>
      </c>
      <c r="D36" s="12">
        <v>65</v>
      </c>
      <c r="E36" s="14" t="s">
        <v>758</v>
      </c>
      <c r="F36" s="15" t="s">
        <v>914</v>
      </c>
    </row>
    <row r="37" spans="1:6" s="7" customFormat="1" ht="12.6" customHeight="1" x14ac:dyDescent="0.4">
      <c r="A37" s="9">
        <v>35</v>
      </c>
      <c r="B37" s="11" t="s">
        <v>122</v>
      </c>
      <c r="C37" s="188" t="s">
        <v>748</v>
      </c>
      <c r="D37" s="12">
        <v>56</v>
      </c>
      <c r="E37" s="14" t="s">
        <v>758</v>
      </c>
      <c r="F37" s="15" t="s">
        <v>914</v>
      </c>
    </row>
    <row r="38" spans="1:6" s="7" customFormat="1" ht="12.6" customHeight="1" x14ac:dyDescent="0.4">
      <c r="A38" s="9">
        <v>36</v>
      </c>
      <c r="B38" s="11" t="s">
        <v>98</v>
      </c>
      <c r="C38" s="188" t="s">
        <v>754</v>
      </c>
      <c r="D38" s="12">
        <v>82</v>
      </c>
      <c r="E38" s="14" t="s">
        <v>758</v>
      </c>
      <c r="F38" s="15" t="s">
        <v>914</v>
      </c>
    </row>
    <row r="39" spans="1:6" s="7" customFormat="1" ht="12.6" customHeight="1" x14ac:dyDescent="0.4">
      <c r="A39" s="9">
        <v>37</v>
      </c>
      <c r="B39" s="11" t="s">
        <v>72</v>
      </c>
      <c r="C39" s="188" t="s">
        <v>733</v>
      </c>
      <c r="D39" s="12">
        <v>75</v>
      </c>
      <c r="E39" s="14" t="s">
        <v>766</v>
      </c>
      <c r="F39" s="15" t="s">
        <v>918</v>
      </c>
    </row>
    <row r="40" spans="1:6" s="7" customFormat="1" ht="12.6" customHeight="1" x14ac:dyDescent="0.4">
      <c r="A40" s="9">
        <v>38</v>
      </c>
      <c r="B40" s="11" t="s">
        <v>113</v>
      </c>
      <c r="C40" s="188" t="s">
        <v>755</v>
      </c>
      <c r="D40" s="12">
        <v>72</v>
      </c>
      <c r="E40" s="14" t="s">
        <v>758</v>
      </c>
      <c r="F40" s="15" t="s">
        <v>919</v>
      </c>
    </row>
    <row r="41" spans="1:6" s="7" customFormat="1" ht="12.75" customHeight="1" x14ac:dyDescent="0.4">
      <c r="A41" s="182">
        <v>39</v>
      </c>
      <c r="B41" s="183" t="s">
        <v>902</v>
      </c>
      <c r="C41" s="189" t="s">
        <v>744</v>
      </c>
      <c r="D41" s="184">
        <v>58</v>
      </c>
      <c r="E41" s="185" t="s">
        <v>758</v>
      </c>
      <c r="F41" s="15" t="s">
        <v>917</v>
      </c>
    </row>
    <row r="42" spans="1:6" ht="12.75" customHeight="1" x14ac:dyDescent="0.4">
      <c r="A42" s="186">
        <v>40</v>
      </c>
      <c r="B42" s="183" t="s">
        <v>901</v>
      </c>
      <c r="C42" s="190" t="s">
        <v>756</v>
      </c>
      <c r="D42" s="187">
        <v>45</v>
      </c>
      <c r="E42" s="185" t="s">
        <v>909</v>
      </c>
      <c r="F42" s="15" t="s">
        <v>910</v>
      </c>
    </row>
    <row r="43" spans="1:6" ht="12.75" customHeight="1" x14ac:dyDescent="0.4">
      <c r="A43" s="186">
        <v>41</v>
      </c>
      <c r="B43" s="183" t="s">
        <v>903</v>
      </c>
      <c r="C43" s="190" t="s">
        <v>757</v>
      </c>
      <c r="D43" s="187">
        <v>63</v>
      </c>
      <c r="E43" s="185" t="s">
        <v>677</v>
      </c>
      <c r="F43" s="15" t="s">
        <v>912</v>
      </c>
    </row>
  </sheetData>
  <phoneticPr fontId="33"/>
  <printOptions horizontalCentered="1"/>
  <pageMargins left="0.7" right="0.7" top="0.75" bottom="0.75" header="0.3" footer="0.3"/>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
  <sheetViews>
    <sheetView zoomScaleNormal="100" workbookViewId="0">
      <selection activeCell="C5" sqref="C5"/>
    </sheetView>
  </sheetViews>
  <sheetFormatPr defaultRowHeight="18.75" x14ac:dyDescent="0.4"/>
  <cols>
    <col min="1" max="1" width="13.75" customWidth="1"/>
    <col min="2" max="4" width="17.375" customWidth="1"/>
  </cols>
  <sheetData>
    <row r="1" spans="1:4" x14ac:dyDescent="0.4">
      <c r="A1" t="s">
        <v>211</v>
      </c>
    </row>
    <row r="2" spans="1:4" s="1" customFormat="1" ht="12.6" customHeight="1" x14ac:dyDescent="0.4">
      <c r="A2" s="16" t="s">
        <v>15</v>
      </c>
      <c r="B2" s="248" t="s">
        <v>433</v>
      </c>
      <c r="C2" s="248"/>
      <c r="D2" s="248"/>
    </row>
    <row r="3" spans="1:4" s="1" customFormat="1" ht="12.6" customHeight="1" x14ac:dyDescent="0.4">
      <c r="A3" s="16" t="s">
        <v>148</v>
      </c>
      <c r="B3" s="16" t="s">
        <v>16</v>
      </c>
      <c r="C3" s="16" t="s">
        <v>8</v>
      </c>
      <c r="D3" s="16" t="s">
        <v>22</v>
      </c>
    </row>
    <row r="4" spans="1:4" s="1" customFormat="1" ht="12.6" customHeight="1" x14ac:dyDescent="0.4">
      <c r="A4" s="17" t="s">
        <v>38</v>
      </c>
      <c r="B4" s="103">
        <v>69791</v>
      </c>
      <c r="C4" s="103">
        <v>79960</v>
      </c>
      <c r="D4" s="103">
        <v>149751</v>
      </c>
    </row>
  </sheetData>
  <mergeCells count="1">
    <mergeCell ref="B2:D2"/>
  </mergeCells>
  <phoneticPr fontId="3"/>
  <printOptions horizontalCentere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2"/>
  <sheetViews>
    <sheetView zoomScale="96" zoomScaleNormal="96" workbookViewId="0">
      <selection activeCell="D13" sqref="D13"/>
    </sheetView>
  </sheetViews>
  <sheetFormatPr defaultRowHeight="18.75" x14ac:dyDescent="0.4"/>
  <cols>
    <col min="1" max="1" width="57.375" bestFit="1" customWidth="1"/>
    <col min="2" max="3" width="6.5" bestFit="1" customWidth="1"/>
    <col min="4" max="4" width="7.375" bestFit="1" customWidth="1"/>
  </cols>
  <sheetData>
    <row r="1" spans="1:6" s="18" customFormat="1" ht="18" customHeight="1" x14ac:dyDescent="0.4">
      <c r="A1" s="19" t="s">
        <v>296</v>
      </c>
      <c r="B1" s="7"/>
      <c r="C1" s="7"/>
      <c r="D1" s="7"/>
    </row>
    <row r="2" spans="1:6" s="18" customFormat="1" ht="12.6" customHeight="1" x14ac:dyDescent="0.4">
      <c r="A2" s="16" t="s">
        <v>150</v>
      </c>
      <c r="B2" s="16" t="s">
        <v>16</v>
      </c>
      <c r="C2" s="16" t="s">
        <v>8</v>
      </c>
      <c r="D2" s="16" t="s">
        <v>22</v>
      </c>
    </row>
    <row r="3" spans="1:6" s="18" customFormat="1" ht="12.6" customHeight="1" x14ac:dyDescent="0.4">
      <c r="A3" s="20" t="s">
        <v>152</v>
      </c>
      <c r="B3" s="104">
        <v>69791</v>
      </c>
      <c r="C3" s="104">
        <v>79960</v>
      </c>
      <c r="D3" s="104">
        <v>149751</v>
      </c>
    </row>
    <row r="4" spans="1:6" s="18" customFormat="1" ht="12.6" customHeight="1" x14ac:dyDescent="0.4">
      <c r="A4" s="20" t="s">
        <v>94</v>
      </c>
      <c r="B4" s="104">
        <v>0</v>
      </c>
      <c r="C4" s="104">
        <v>1</v>
      </c>
      <c r="D4" s="104">
        <v>0</v>
      </c>
    </row>
    <row r="5" spans="1:6" s="18" customFormat="1" ht="12.6" customHeight="1" x14ac:dyDescent="0.4">
      <c r="A5" s="20" t="s">
        <v>153</v>
      </c>
      <c r="B5" s="104">
        <v>0</v>
      </c>
      <c r="C5" s="104">
        <v>0</v>
      </c>
      <c r="D5" s="104">
        <v>0</v>
      </c>
    </row>
    <row r="6" spans="1:6" s="18" customFormat="1" ht="12.6" customHeight="1" x14ac:dyDescent="0.4">
      <c r="A6" s="20" t="s">
        <v>156</v>
      </c>
      <c r="B6" s="104">
        <v>0</v>
      </c>
      <c r="C6" s="104">
        <v>0</v>
      </c>
      <c r="D6" s="104">
        <v>0</v>
      </c>
    </row>
    <row r="7" spans="1:6" s="18" customFormat="1" ht="12.6" customHeight="1" x14ac:dyDescent="0.4">
      <c r="A7" s="20" t="s">
        <v>159</v>
      </c>
      <c r="B7" s="104">
        <v>0</v>
      </c>
      <c r="C7" s="104">
        <v>0</v>
      </c>
      <c r="D7" s="104">
        <v>0</v>
      </c>
    </row>
    <row r="8" spans="1:6" s="18" customFormat="1" ht="12.6" customHeight="1" x14ac:dyDescent="0.4">
      <c r="A8" s="20" t="s">
        <v>160</v>
      </c>
      <c r="B8" s="104">
        <v>0</v>
      </c>
      <c r="C8" s="104">
        <v>0</v>
      </c>
      <c r="D8" s="104">
        <v>0</v>
      </c>
    </row>
    <row r="9" spans="1:6" s="18" customFormat="1" ht="12.6" customHeight="1" x14ac:dyDescent="0.4">
      <c r="A9" s="20" t="s">
        <v>162</v>
      </c>
      <c r="B9" s="104">
        <v>87</v>
      </c>
      <c r="C9" s="104">
        <v>87</v>
      </c>
      <c r="D9" s="104">
        <v>174</v>
      </c>
    </row>
    <row r="10" spans="1:6" s="18" customFormat="1" ht="12.6" customHeight="1" x14ac:dyDescent="0.4">
      <c r="A10" s="20" t="s">
        <v>1</v>
      </c>
      <c r="B10" s="104">
        <v>1110</v>
      </c>
      <c r="C10" s="104">
        <v>1121</v>
      </c>
      <c r="D10" s="104">
        <v>2231</v>
      </c>
    </row>
    <row r="11" spans="1:6" s="18" customFormat="1" ht="12.6" customHeight="1" x14ac:dyDescent="0.4">
      <c r="A11" s="20" t="s">
        <v>300</v>
      </c>
      <c r="B11" s="104">
        <v>3</v>
      </c>
      <c r="C11" s="104">
        <v>1</v>
      </c>
      <c r="D11" s="104">
        <v>4</v>
      </c>
    </row>
    <row r="12" spans="1:6" s="18" customFormat="1" ht="12.6" customHeight="1" x14ac:dyDescent="0.4">
      <c r="A12" s="20" t="s">
        <v>157</v>
      </c>
      <c r="B12" s="104">
        <v>68597</v>
      </c>
      <c r="C12" s="104">
        <v>78754</v>
      </c>
      <c r="D12" s="104">
        <v>147351</v>
      </c>
      <c r="F12" s="21"/>
    </row>
  </sheetData>
  <phoneticPr fontId="3"/>
  <printOptions horizontalCentere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42"/>
  <sheetViews>
    <sheetView workbookViewId="0">
      <selection activeCell="B42" sqref="B42"/>
    </sheetView>
  </sheetViews>
  <sheetFormatPr defaultRowHeight="18.75" x14ac:dyDescent="0.4"/>
  <cols>
    <col min="1" max="1" width="11.375" style="22" customWidth="1"/>
    <col min="2" max="2" width="33" style="23" bestFit="1" customWidth="1"/>
    <col min="3" max="3" width="22.375" style="23" customWidth="1"/>
  </cols>
  <sheetData>
    <row r="1" spans="1:3" x14ac:dyDescent="0.4">
      <c r="A1" s="19" t="s">
        <v>20</v>
      </c>
    </row>
    <row r="2" spans="1:3" ht="12.95" customHeight="1" x14ac:dyDescent="0.4">
      <c r="A2" s="24" t="s">
        <v>289</v>
      </c>
      <c r="B2" s="24" t="s">
        <v>223</v>
      </c>
      <c r="C2" s="24" t="s">
        <v>181</v>
      </c>
    </row>
    <row r="3" spans="1:3" ht="12.95" customHeight="1" x14ac:dyDescent="0.4">
      <c r="A3" s="25" t="s">
        <v>197</v>
      </c>
      <c r="B3" s="26" t="s">
        <v>437</v>
      </c>
      <c r="C3" s="26" t="s">
        <v>165</v>
      </c>
    </row>
    <row r="4" spans="1:3" ht="12.95" customHeight="1" x14ac:dyDescent="0.4">
      <c r="A4" s="25" t="s">
        <v>198</v>
      </c>
      <c r="B4" s="26" t="s">
        <v>438</v>
      </c>
      <c r="C4" s="26" t="s">
        <v>167</v>
      </c>
    </row>
    <row r="5" spans="1:3" ht="12.95" customHeight="1" x14ac:dyDescent="0.4">
      <c r="A5" s="25" t="s">
        <v>144</v>
      </c>
      <c r="B5" s="26" t="s">
        <v>439</v>
      </c>
      <c r="C5" s="26" t="s">
        <v>440</v>
      </c>
    </row>
    <row r="6" spans="1:3" ht="12.95" customHeight="1" x14ac:dyDescent="0.4">
      <c r="A6" s="25" t="s">
        <v>18</v>
      </c>
      <c r="B6" s="26" t="s">
        <v>109</v>
      </c>
      <c r="C6" s="26" t="s">
        <v>441</v>
      </c>
    </row>
    <row r="7" spans="1:3" ht="12.95" customHeight="1" x14ac:dyDescent="0.4">
      <c r="A7" s="25" t="s">
        <v>140</v>
      </c>
      <c r="B7" s="26" t="s">
        <v>435</v>
      </c>
      <c r="C7" s="26" t="s">
        <v>436</v>
      </c>
    </row>
    <row r="8" spans="1:3" ht="12.95" customHeight="1" x14ac:dyDescent="0.4">
      <c r="A8" s="25" t="s">
        <v>124</v>
      </c>
      <c r="B8" s="26" t="s">
        <v>442</v>
      </c>
      <c r="C8" s="26" t="s">
        <v>443</v>
      </c>
    </row>
    <row r="9" spans="1:3" ht="12.95" customHeight="1" x14ac:dyDescent="0.4">
      <c r="A9" s="25" t="s">
        <v>199</v>
      </c>
      <c r="B9" s="26" t="s">
        <v>444</v>
      </c>
      <c r="C9" s="26" t="s">
        <v>445</v>
      </c>
    </row>
    <row r="10" spans="1:3" ht="12.95" customHeight="1" x14ac:dyDescent="0.4">
      <c r="A10" s="25" t="s">
        <v>200</v>
      </c>
      <c r="B10" s="26" t="s">
        <v>446</v>
      </c>
      <c r="C10" s="26" t="s">
        <v>171</v>
      </c>
    </row>
    <row r="11" spans="1:3" ht="12.95" customHeight="1" x14ac:dyDescent="0.4">
      <c r="A11" s="25" t="s">
        <v>203</v>
      </c>
      <c r="B11" s="26" t="s">
        <v>447</v>
      </c>
      <c r="C11" s="26" t="s">
        <v>448</v>
      </c>
    </row>
    <row r="12" spans="1:3" ht="12.95" customHeight="1" x14ac:dyDescent="0.4">
      <c r="A12" s="25" t="s">
        <v>207</v>
      </c>
      <c r="B12" s="26" t="s">
        <v>449</v>
      </c>
      <c r="C12" s="26" t="s">
        <v>450</v>
      </c>
    </row>
    <row r="13" spans="1:3" ht="12.95" customHeight="1" x14ac:dyDescent="0.4">
      <c r="A13" s="25" t="s">
        <v>136</v>
      </c>
      <c r="B13" s="26" t="s">
        <v>451</v>
      </c>
      <c r="C13" s="26" t="s">
        <v>452</v>
      </c>
    </row>
    <row r="14" spans="1:3" ht="12.95" customHeight="1" x14ac:dyDescent="0.4">
      <c r="A14" s="25" t="s">
        <v>194</v>
      </c>
      <c r="B14" s="26" t="s">
        <v>453</v>
      </c>
      <c r="C14" s="26" t="s">
        <v>172</v>
      </c>
    </row>
    <row r="15" spans="1:3" ht="12.95" customHeight="1" x14ac:dyDescent="0.4">
      <c r="A15" s="25" t="s">
        <v>208</v>
      </c>
      <c r="B15" s="26" t="s">
        <v>454</v>
      </c>
      <c r="C15" s="26" t="s">
        <v>455</v>
      </c>
    </row>
    <row r="16" spans="1:3" ht="12.95" customHeight="1" x14ac:dyDescent="0.4">
      <c r="A16" s="25" t="s">
        <v>166</v>
      </c>
      <c r="B16" s="26" t="s">
        <v>456</v>
      </c>
      <c r="C16" s="26" t="s">
        <v>457</v>
      </c>
    </row>
    <row r="17" spans="1:3" ht="12.95" customHeight="1" x14ac:dyDescent="0.4">
      <c r="A17" s="25" t="s">
        <v>209</v>
      </c>
      <c r="B17" s="26" t="s">
        <v>458</v>
      </c>
      <c r="C17" s="26" t="s">
        <v>459</v>
      </c>
    </row>
    <row r="18" spans="1:3" ht="12.95" customHeight="1" x14ac:dyDescent="0.4">
      <c r="A18" s="25" t="s">
        <v>179</v>
      </c>
      <c r="B18" s="26" t="s">
        <v>460</v>
      </c>
      <c r="C18" s="26" t="s">
        <v>175</v>
      </c>
    </row>
    <row r="19" spans="1:3" ht="12.95" customHeight="1" x14ac:dyDescent="0.4">
      <c r="A19" s="25" t="s">
        <v>210</v>
      </c>
      <c r="B19" s="26" t="s">
        <v>461</v>
      </c>
      <c r="C19" s="26" t="s">
        <v>176</v>
      </c>
    </row>
    <row r="20" spans="1:3" ht="12.95" customHeight="1" x14ac:dyDescent="0.4">
      <c r="A20" s="25" t="s">
        <v>17</v>
      </c>
      <c r="B20" s="26" t="s">
        <v>462</v>
      </c>
      <c r="C20" s="26" t="s">
        <v>9</v>
      </c>
    </row>
    <row r="21" spans="1:3" ht="12.95" customHeight="1" x14ac:dyDescent="0.4">
      <c r="A21" s="25" t="s">
        <v>61</v>
      </c>
      <c r="B21" s="26" t="s">
        <v>163</v>
      </c>
      <c r="C21" s="26" t="s">
        <v>178</v>
      </c>
    </row>
    <row r="22" spans="1:3" ht="12.95" customHeight="1" x14ac:dyDescent="0.4">
      <c r="A22" s="25" t="s">
        <v>212</v>
      </c>
      <c r="B22" s="26" t="s">
        <v>463</v>
      </c>
      <c r="C22" s="26" t="s">
        <v>464</v>
      </c>
    </row>
    <row r="23" spans="1:3" ht="12.95" customHeight="1" x14ac:dyDescent="0.4">
      <c r="A23" s="25" t="s">
        <v>213</v>
      </c>
      <c r="B23" s="26" t="s">
        <v>465</v>
      </c>
      <c r="C23" s="26" t="s">
        <v>466</v>
      </c>
    </row>
    <row r="24" spans="1:3" ht="12.95" customHeight="1" x14ac:dyDescent="0.4">
      <c r="A24" s="25" t="s">
        <v>184</v>
      </c>
      <c r="B24" s="26" t="s">
        <v>467</v>
      </c>
      <c r="C24" s="26" t="s">
        <v>183</v>
      </c>
    </row>
    <row r="25" spans="1:3" ht="12.95" customHeight="1" x14ac:dyDescent="0.4">
      <c r="A25" s="25" t="s">
        <v>65</v>
      </c>
      <c r="B25" s="26" t="s">
        <v>468</v>
      </c>
      <c r="C25" s="26" t="s">
        <v>185</v>
      </c>
    </row>
    <row r="26" spans="1:3" ht="12.95" customHeight="1" x14ac:dyDescent="0.4">
      <c r="A26" s="25" t="s">
        <v>53</v>
      </c>
      <c r="B26" s="26" t="s">
        <v>469</v>
      </c>
      <c r="C26" s="26" t="s">
        <v>89</v>
      </c>
    </row>
    <row r="27" spans="1:3" ht="12.95" customHeight="1" x14ac:dyDescent="0.4">
      <c r="A27" s="25" t="s">
        <v>215</v>
      </c>
      <c r="B27" s="26" t="s">
        <v>470</v>
      </c>
      <c r="C27" s="26" t="s">
        <v>186</v>
      </c>
    </row>
    <row r="28" spans="1:3" ht="12.95" customHeight="1" x14ac:dyDescent="0.4">
      <c r="A28" s="25" t="s">
        <v>216</v>
      </c>
      <c r="B28" s="26" t="s">
        <v>471</v>
      </c>
      <c r="C28" s="26" t="s">
        <v>123</v>
      </c>
    </row>
    <row r="29" spans="1:3" ht="12.95" customHeight="1" x14ac:dyDescent="0.4">
      <c r="A29" s="25" t="s">
        <v>57</v>
      </c>
      <c r="B29" s="26" t="s">
        <v>472</v>
      </c>
      <c r="C29" s="26" t="s">
        <v>473</v>
      </c>
    </row>
    <row r="30" spans="1:3" ht="12.95" customHeight="1" x14ac:dyDescent="0.4">
      <c r="A30" s="25" t="s">
        <v>67</v>
      </c>
      <c r="B30" s="26" t="s">
        <v>474</v>
      </c>
      <c r="C30" s="26" t="s">
        <v>475</v>
      </c>
    </row>
    <row r="31" spans="1:3" ht="12.95" customHeight="1" x14ac:dyDescent="0.4">
      <c r="A31" s="25" t="s">
        <v>191</v>
      </c>
      <c r="B31" s="26" t="s">
        <v>476</v>
      </c>
      <c r="C31" s="26" t="s">
        <v>188</v>
      </c>
    </row>
    <row r="32" spans="1:3" ht="12.95" customHeight="1" x14ac:dyDescent="0.4">
      <c r="A32" s="25" t="s">
        <v>30</v>
      </c>
      <c r="B32" s="26" t="s">
        <v>477</v>
      </c>
      <c r="C32" s="26" t="s">
        <v>478</v>
      </c>
    </row>
    <row r="33" spans="1:3" ht="12.95" customHeight="1" x14ac:dyDescent="0.4">
      <c r="A33" s="25" t="s">
        <v>45</v>
      </c>
      <c r="B33" s="26" t="s">
        <v>479</v>
      </c>
      <c r="C33" s="26" t="s">
        <v>480</v>
      </c>
    </row>
    <row r="34" spans="1:3" ht="12.95" customHeight="1" x14ac:dyDescent="0.4">
      <c r="A34" s="25" t="s">
        <v>11</v>
      </c>
      <c r="B34" s="26" t="s">
        <v>481</v>
      </c>
      <c r="C34" s="26" t="s">
        <v>46</v>
      </c>
    </row>
    <row r="35" spans="1:3" ht="12.95" customHeight="1" x14ac:dyDescent="0.4">
      <c r="A35" s="25" t="s">
        <v>7</v>
      </c>
      <c r="B35" s="26" t="s">
        <v>434</v>
      </c>
      <c r="C35" s="26" t="s">
        <v>482</v>
      </c>
    </row>
    <row r="36" spans="1:3" ht="12.95" customHeight="1" x14ac:dyDescent="0.4">
      <c r="A36" s="25" t="s">
        <v>161</v>
      </c>
      <c r="B36" s="26" t="s">
        <v>483</v>
      </c>
      <c r="C36" s="26" t="s">
        <v>484</v>
      </c>
    </row>
    <row r="37" spans="1:3" ht="12.95" customHeight="1" x14ac:dyDescent="0.4">
      <c r="A37" s="25" t="s">
        <v>217</v>
      </c>
      <c r="B37" s="26" t="s">
        <v>149</v>
      </c>
      <c r="C37" s="26" t="s">
        <v>192</v>
      </c>
    </row>
    <row r="38" spans="1:3" ht="12.95" customHeight="1" x14ac:dyDescent="0.4">
      <c r="A38" s="25" t="s">
        <v>219</v>
      </c>
      <c r="B38" s="26" t="s">
        <v>485</v>
      </c>
      <c r="C38" s="26" t="s">
        <v>193</v>
      </c>
    </row>
    <row r="39" spans="1:3" ht="12.95" customHeight="1" x14ac:dyDescent="0.4">
      <c r="A39" s="25" t="s">
        <v>111</v>
      </c>
      <c r="B39" s="26" t="s">
        <v>486</v>
      </c>
      <c r="C39" s="26" t="s">
        <v>77</v>
      </c>
    </row>
    <row r="40" spans="1:3" ht="12.95" customHeight="1" x14ac:dyDescent="0.4">
      <c r="A40" s="25" t="s">
        <v>221</v>
      </c>
      <c r="B40" s="26" t="s">
        <v>487</v>
      </c>
      <c r="C40" s="26" t="s">
        <v>488</v>
      </c>
    </row>
    <row r="41" spans="1:3" ht="12.95" customHeight="1" x14ac:dyDescent="0.4">
      <c r="A41" s="25" t="s">
        <v>222</v>
      </c>
      <c r="B41" s="27" t="s">
        <v>489</v>
      </c>
      <c r="C41" s="28" t="s">
        <v>490</v>
      </c>
    </row>
    <row r="42" spans="1:3" ht="12.95" customHeight="1" x14ac:dyDescent="0.4">
      <c r="A42" s="25" t="s">
        <v>78</v>
      </c>
      <c r="B42" s="26" t="s">
        <v>491</v>
      </c>
      <c r="C42" s="26" t="s">
        <v>492</v>
      </c>
    </row>
  </sheetData>
  <phoneticPr fontId="3"/>
  <printOptions horizontalCentere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82"/>
  <sheetViews>
    <sheetView zoomScale="130" zoomScaleNormal="130" workbookViewId="0"/>
  </sheetViews>
  <sheetFormatPr defaultRowHeight="18.75" x14ac:dyDescent="0.4"/>
  <cols>
    <col min="1" max="1" width="12.625" style="22" customWidth="1"/>
    <col min="2" max="2" width="15" style="29" customWidth="1"/>
    <col min="3" max="4" width="15" style="23" customWidth="1"/>
    <col min="6" max="6" width="14.125" customWidth="1"/>
  </cols>
  <sheetData>
    <row r="1" spans="1:7" x14ac:dyDescent="0.4">
      <c r="A1" s="19" t="s">
        <v>404</v>
      </c>
      <c r="B1" s="7"/>
      <c r="C1" s="75"/>
      <c r="D1" s="75"/>
    </row>
    <row r="2" spans="1:7" ht="12.6" customHeight="1" x14ac:dyDescent="0.4">
      <c r="A2" s="30" t="s">
        <v>228</v>
      </c>
      <c r="B2" s="32" t="s">
        <v>224</v>
      </c>
      <c r="C2" s="76" t="s">
        <v>261</v>
      </c>
      <c r="D2" s="76" t="s">
        <v>261</v>
      </c>
      <c r="F2" s="57"/>
      <c r="G2" s="57"/>
    </row>
    <row r="3" spans="1:7" ht="12.6" customHeight="1" x14ac:dyDescent="0.4">
      <c r="A3" s="31" t="s">
        <v>225</v>
      </c>
      <c r="B3" s="143" t="s">
        <v>493</v>
      </c>
      <c r="C3" s="140" t="s">
        <v>522</v>
      </c>
      <c r="D3" s="141" t="s">
        <v>523</v>
      </c>
      <c r="F3" s="136"/>
      <c r="G3" s="137"/>
    </row>
    <row r="4" spans="1:7" ht="12.6" customHeight="1" x14ac:dyDescent="0.4">
      <c r="A4" s="31" t="s">
        <v>226</v>
      </c>
      <c r="B4" s="143" t="s">
        <v>494</v>
      </c>
      <c r="C4" s="141" t="s">
        <v>524</v>
      </c>
      <c r="D4" s="141" t="s">
        <v>525</v>
      </c>
      <c r="F4" s="136"/>
      <c r="G4" s="137"/>
    </row>
    <row r="5" spans="1:7" ht="12.6" customHeight="1" x14ac:dyDescent="0.4">
      <c r="A5" s="31" t="s">
        <v>227</v>
      </c>
      <c r="B5" s="143" t="s">
        <v>495</v>
      </c>
      <c r="C5" s="141" t="s">
        <v>526</v>
      </c>
      <c r="D5" s="141" t="s">
        <v>527</v>
      </c>
      <c r="F5" s="136"/>
      <c r="G5" s="137"/>
    </row>
    <row r="6" spans="1:7" ht="12.6" customHeight="1" x14ac:dyDescent="0.4">
      <c r="A6" s="31" t="s">
        <v>229</v>
      </c>
      <c r="B6" s="143" t="s">
        <v>496</v>
      </c>
      <c r="C6" s="144" t="s">
        <v>257</v>
      </c>
      <c r="D6" s="141" t="s">
        <v>258</v>
      </c>
      <c r="E6" s="142" t="s">
        <v>565</v>
      </c>
      <c r="F6" s="136"/>
      <c r="G6" s="137"/>
    </row>
    <row r="7" spans="1:7" ht="12.6" customHeight="1" x14ac:dyDescent="0.4">
      <c r="A7" s="31" t="s">
        <v>230</v>
      </c>
      <c r="B7" s="143" t="s">
        <v>905</v>
      </c>
      <c r="C7" s="144" t="s">
        <v>260</v>
      </c>
      <c r="D7" s="144" t="s">
        <v>218</v>
      </c>
      <c r="F7" s="136"/>
      <c r="G7" s="138"/>
    </row>
    <row r="8" spans="1:7" ht="12.6" customHeight="1" x14ac:dyDescent="0.4">
      <c r="A8" s="31" t="s">
        <v>231</v>
      </c>
      <c r="B8" s="143" t="s">
        <v>262</v>
      </c>
      <c r="C8" s="141" t="s">
        <v>529</v>
      </c>
      <c r="D8" s="141" t="s">
        <v>528</v>
      </c>
      <c r="F8" s="136"/>
      <c r="G8" s="138"/>
    </row>
    <row r="9" spans="1:7" ht="12.6" customHeight="1" x14ac:dyDescent="0.4">
      <c r="A9" s="31" t="s">
        <v>232</v>
      </c>
      <c r="B9" s="143" t="s">
        <v>497</v>
      </c>
      <c r="C9" s="144" t="s">
        <v>58</v>
      </c>
      <c r="D9" s="141" t="s">
        <v>530</v>
      </c>
      <c r="F9" s="136"/>
      <c r="G9" s="138"/>
    </row>
    <row r="10" spans="1:7" ht="12.6" customHeight="1" x14ac:dyDescent="0.4">
      <c r="A10" s="31" t="s">
        <v>204</v>
      </c>
      <c r="B10" s="143" t="s">
        <v>498</v>
      </c>
      <c r="C10" s="141" t="s">
        <v>531</v>
      </c>
      <c r="D10" s="141" t="s">
        <v>532</v>
      </c>
      <c r="F10" s="57"/>
      <c r="G10" s="57"/>
    </row>
    <row r="11" spans="1:7" ht="12.6" customHeight="1" x14ac:dyDescent="0.4">
      <c r="A11" s="31" t="s">
        <v>187</v>
      </c>
      <c r="B11" s="143" t="s">
        <v>906</v>
      </c>
      <c r="C11" s="144" t="s">
        <v>266</v>
      </c>
      <c r="D11" s="144" t="s">
        <v>920</v>
      </c>
      <c r="F11" s="136"/>
      <c r="G11" s="137"/>
    </row>
    <row r="12" spans="1:7" ht="12.6" customHeight="1" x14ac:dyDescent="0.4">
      <c r="A12" s="31" t="s">
        <v>233</v>
      </c>
      <c r="B12" s="143" t="s">
        <v>499</v>
      </c>
      <c r="C12" s="144" t="s">
        <v>145</v>
      </c>
      <c r="D12" s="144" t="s">
        <v>921</v>
      </c>
      <c r="F12" s="136"/>
      <c r="G12" s="137"/>
    </row>
    <row r="13" spans="1:7" ht="12.6" customHeight="1" x14ac:dyDescent="0.4">
      <c r="A13" s="31" t="s">
        <v>236</v>
      </c>
      <c r="B13" s="143" t="s">
        <v>500</v>
      </c>
      <c r="C13" s="144" t="s">
        <v>246</v>
      </c>
      <c r="D13" s="144" t="s">
        <v>169</v>
      </c>
      <c r="F13" s="57"/>
      <c r="G13" s="138"/>
    </row>
    <row r="14" spans="1:7" ht="12.6" customHeight="1" x14ac:dyDescent="0.4">
      <c r="A14" s="31" t="s">
        <v>106</v>
      </c>
      <c r="B14" s="143" t="s">
        <v>501</v>
      </c>
      <c r="C14" s="144" t="s">
        <v>158</v>
      </c>
      <c r="D14" s="144" t="s">
        <v>267</v>
      </c>
      <c r="F14" s="57"/>
      <c r="G14" s="138"/>
    </row>
    <row r="15" spans="1:7" ht="12.6" customHeight="1" x14ac:dyDescent="0.4">
      <c r="A15" s="31" t="s">
        <v>238</v>
      </c>
      <c r="B15" s="143" t="s">
        <v>907</v>
      </c>
      <c r="C15" s="141" t="s">
        <v>533</v>
      </c>
      <c r="D15" s="144" t="s">
        <v>269</v>
      </c>
      <c r="F15" s="136"/>
      <c r="G15" s="138"/>
    </row>
    <row r="16" spans="1:7" ht="12.6" customHeight="1" x14ac:dyDescent="0.4">
      <c r="A16" s="31" t="s">
        <v>239</v>
      </c>
      <c r="B16" s="143" t="s">
        <v>502</v>
      </c>
      <c r="C16" s="144" t="s">
        <v>271</v>
      </c>
      <c r="D16" s="141" t="s">
        <v>534</v>
      </c>
      <c r="F16" s="57"/>
      <c r="G16" s="138"/>
    </row>
    <row r="17" spans="1:7" ht="12.6" customHeight="1" x14ac:dyDescent="0.4">
      <c r="A17" s="31" t="s">
        <v>206</v>
      </c>
      <c r="B17" s="143" t="s">
        <v>503</v>
      </c>
      <c r="C17" s="141" t="s">
        <v>535</v>
      </c>
      <c r="D17" s="141" t="s">
        <v>536</v>
      </c>
      <c r="F17" s="57"/>
      <c r="G17" s="137"/>
    </row>
    <row r="18" spans="1:7" ht="12.6" customHeight="1" x14ac:dyDescent="0.4">
      <c r="A18" s="31" t="s">
        <v>240</v>
      </c>
      <c r="B18" s="143" t="s">
        <v>118</v>
      </c>
      <c r="C18" s="144" t="s">
        <v>273</v>
      </c>
      <c r="D18" s="144" t="s">
        <v>275</v>
      </c>
      <c r="F18" s="57"/>
      <c r="G18" s="137"/>
    </row>
    <row r="19" spans="1:7" ht="12.6" customHeight="1" x14ac:dyDescent="0.4">
      <c r="A19" s="31" t="s">
        <v>241</v>
      </c>
      <c r="B19" s="143" t="s">
        <v>277</v>
      </c>
      <c r="C19" s="141" t="s">
        <v>537</v>
      </c>
      <c r="D19" s="144" t="s">
        <v>147</v>
      </c>
      <c r="F19" s="136"/>
      <c r="G19" s="137"/>
    </row>
    <row r="20" spans="1:7" ht="12.6" customHeight="1" x14ac:dyDescent="0.4">
      <c r="A20" s="31" t="s">
        <v>49</v>
      </c>
      <c r="B20" s="143" t="s">
        <v>279</v>
      </c>
      <c r="C20" s="144" t="s">
        <v>409</v>
      </c>
      <c r="D20" s="144" t="s">
        <v>280</v>
      </c>
      <c r="F20" s="136"/>
      <c r="G20" s="137"/>
    </row>
    <row r="21" spans="1:7" ht="12.6" customHeight="1" x14ac:dyDescent="0.4">
      <c r="A21" s="31" t="s">
        <v>173</v>
      </c>
      <c r="B21" s="143" t="s">
        <v>504</v>
      </c>
      <c r="C21" s="141" t="s">
        <v>538</v>
      </c>
      <c r="D21" s="141" t="s">
        <v>539</v>
      </c>
      <c r="F21" s="136"/>
      <c r="G21" s="138"/>
    </row>
    <row r="22" spans="1:7" ht="12.6" customHeight="1" x14ac:dyDescent="0.4">
      <c r="A22" s="31" t="s">
        <v>154</v>
      </c>
      <c r="B22" s="143" t="s">
        <v>505</v>
      </c>
      <c r="C22" s="141" t="s">
        <v>540</v>
      </c>
      <c r="D22" s="144" t="s">
        <v>278</v>
      </c>
      <c r="F22" s="136"/>
      <c r="G22" s="138"/>
    </row>
    <row r="23" spans="1:7" ht="12.6" customHeight="1" x14ac:dyDescent="0.4">
      <c r="A23" s="31" t="s">
        <v>243</v>
      </c>
      <c r="B23" s="143" t="s">
        <v>506</v>
      </c>
      <c r="C23" s="141" t="s">
        <v>541</v>
      </c>
      <c r="D23" s="144" t="s">
        <v>410</v>
      </c>
      <c r="F23" s="136"/>
      <c r="G23" s="138"/>
    </row>
    <row r="24" spans="1:7" ht="12.6" customHeight="1" x14ac:dyDescent="0.4">
      <c r="A24" s="31" t="s">
        <v>234</v>
      </c>
      <c r="B24" s="143" t="s">
        <v>507</v>
      </c>
      <c r="C24" s="144" t="s">
        <v>282</v>
      </c>
      <c r="D24" s="144" t="s">
        <v>151</v>
      </c>
      <c r="F24" s="136"/>
      <c r="G24" s="138"/>
    </row>
    <row r="25" spans="1:7" ht="12.6" customHeight="1" x14ac:dyDescent="0.4">
      <c r="A25" s="31" t="s">
        <v>141</v>
      </c>
      <c r="B25" s="143" t="s">
        <v>508</v>
      </c>
      <c r="C25" s="141" t="s">
        <v>542</v>
      </c>
      <c r="D25" s="141" t="s">
        <v>543</v>
      </c>
      <c r="F25" s="136"/>
      <c r="G25" s="138"/>
    </row>
    <row r="26" spans="1:7" ht="12.6" customHeight="1" x14ac:dyDescent="0.4">
      <c r="A26" s="31" t="s">
        <v>131</v>
      </c>
      <c r="B26" s="143" t="s">
        <v>509</v>
      </c>
      <c r="C26" s="141" t="s">
        <v>544</v>
      </c>
      <c r="D26" s="141" t="s">
        <v>339</v>
      </c>
      <c r="F26" s="136"/>
      <c r="G26" s="138"/>
    </row>
    <row r="27" spans="1:7" ht="12.6" customHeight="1" x14ac:dyDescent="0.4">
      <c r="A27" s="31" t="s">
        <v>244</v>
      </c>
      <c r="B27" s="143" t="s">
        <v>510</v>
      </c>
      <c r="C27" s="141" t="s">
        <v>545</v>
      </c>
      <c r="D27" s="144" t="s">
        <v>29</v>
      </c>
      <c r="F27" s="57"/>
      <c r="G27" s="137"/>
    </row>
    <row r="28" spans="1:7" ht="12.6" customHeight="1" x14ac:dyDescent="0.4">
      <c r="A28" s="31" t="s">
        <v>3</v>
      </c>
      <c r="B28" s="143" t="s">
        <v>511</v>
      </c>
      <c r="C28" s="141" t="s">
        <v>546</v>
      </c>
      <c r="D28" s="141" t="s">
        <v>547</v>
      </c>
      <c r="F28" s="136"/>
      <c r="G28" s="137"/>
    </row>
    <row r="29" spans="1:7" ht="12.6" customHeight="1" x14ac:dyDescent="0.4">
      <c r="A29" s="31" t="s">
        <v>245</v>
      </c>
      <c r="B29" s="143" t="s">
        <v>10</v>
      </c>
      <c r="C29" s="141" t="s">
        <v>548</v>
      </c>
      <c r="D29" s="141" t="s">
        <v>549</v>
      </c>
      <c r="F29" s="136"/>
      <c r="G29" s="137"/>
    </row>
    <row r="30" spans="1:7" ht="12.6" customHeight="1" x14ac:dyDescent="0.4">
      <c r="A30" s="31" t="s">
        <v>37</v>
      </c>
      <c r="B30" s="143" t="s">
        <v>512</v>
      </c>
      <c r="C30" s="144" t="s">
        <v>284</v>
      </c>
      <c r="D30" s="141" t="s">
        <v>550</v>
      </c>
      <c r="F30" s="57"/>
      <c r="G30" s="137"/>
    </row>
    <row r="31" spans="1:7" ht="12.6" customHeight="1" x14ac:dyDescent="0.4">
      <c r="A31" s="31" t="s">
        <v>247</v>
      </c>
      <c r="B31" s="143" t="s">
        <v>513</v>
      </c>
      <c r="C31" s="144" t="s">
        <v>259</v>
      </c>
      <c r="D31" s="144" t="s">
        <v>170</v>
      </c>
      <c r="F31" s="57"/>
      <c r="G31" s="138"/>
    </row>
    <row r="32" spans="1:7" ht="12.6" customHeight="1" x14ac:dyDescent="0.4">
      <c r="A32" s="31" t="s">
        <v>248</v>
      </c>
      <c r="B32" s="143" t="s">
        <v>514</v>
      </c>
      <c r="C32" s="141" t="s">
        <v>871</v>
      </c>
      <c r="D32" s="141" t="s">
        <v>551</v>
      </c>
      <c r="F32" s="57"/>
      <c r="G32" s="138"/>
    </row>
    <row r="33" spans="1:7" ht="12.6" customHeight="1" x14ac:dyDescent="0.4">
      <c r="A33" s="31" t="s">
        <v>134</v>
      </c>
      <c r="B33" s="143" t="s">
        <v>515</v>
      </c>
      <c r="C33" s="141" t="s">
        <v>552</v>
      </c>
      <c r="D33" s="141" t="s">
        <v>553</v>
      </c>
      <c r="F33" s="136"/>
      <c r="G33" s="138"/>
    </row>
    <row r="34" spans="1:7" ht="12.6" customHeight="1" x14ac:dyDescent="0.4">
      <c r="A34" s="31" t="s">
        <v>195</v>
      </c>
      <c r="B34" s="143" t="s">
        <v>516</v>
      </c>
      <c r="C34" s="141" t="s">
        <v>554</v>
      </c>
      <c r="D34" s="144" t="s">
        <v>274</v>
      </c>
      <c r="F34" s="136"/>
      <c r="G34" s="138"/>
    </row>
    <row r="35" spans="1:7" ht="12.6" customHeight="1" x14ac:dyDescent="0.4">
      <c r="A35" s="31" t="s">
        <v>249</v>
      </c>
      <c r="B35" s="143" t="s">
        <v>285</v>
      </c>
      <c r="C35" s="144" t="s">
        <v>90</v>
      </c>
      <c r="D35" s="144" t="s">
        <v>286</v>
      </c>
      <c r="F35" s="136"/>
      <c r="G35" s="138"/>
    </row>
    <row r="36" spans="1:7" ht="12.6" customHeight="1" x14ac:dyDescent="0.4">
      <c r="A36" s="31" t="s">
        <v>237</v>
      </c>
      <c r="B36" s="143" t="s">
        <v>517</v>
      </c>
      <c r="C36" s="141" t="s">
        <v>555</v>
      </c>
      <c r="D36" s="141" t="s">
        <v>556</v>
      </c>
      <c r="F36" s="57"/>
      <c r="G36" s="138"/>
    </row>
    <row r="37" spans="1:7" ht="12.6" customHeight="1" x14ac:dyDescent="0.4">
      <c r="A37" s="31" t="s">
        <v>117</v>
      </c>
      <c r="B37" s="143" t="s">
        <v>265</v>
      </c>
      <c r="C37" s="141" t="s">
        <v>557</v>
      </c>
      <c r="D37" s="144" t="s">
        <v>411</v>
      </c>
      <c r="F37" s="136"/>
      <c r="G37" s="138"/>
    </row>
    <row r="38" spans="1:7" ht="12.6" customHeight="1" x14ac:dyDescent="0.4">
      <c r="A38" s="31" t="s">
        <v>250</v>
      </c>
      <c r="B38" s="143" t="s">
        <v>518</v>
      </c>
      <c r="C38" s="144" t="s">
        <v>287</v>
      </c>
      <c r="D38" s="141" t="s">
        <v>558</v>
      </c>
      <c r="F38" s="136"/>
      <c r="G38" s="138"/>
    </row>
    <row r="39" spans="1:7" ht="12.6" customHeight="1" x14ac:dyDescent="0.4">
      <c r="A39" s="31" t="s">
        <v>41</v>
      </c>
      <c r="B39" s="143" t="s">
        <v>519</v>
      </c>
      <c r="C39" s="141" t="s">
        <v>559</v>
      </c>
      <c r="D39" s="141" t="s">
        <v>560</v>
      </c>
      <c r="F39" s="57"/>
      <c r="G39" s="137"/>
    </row>
    <row r="40" spans="1:7" ht="12.6" customHeight="1" x14ac:dyDescent="0.4">
      <c r="A40" s="31" t="s">
        <v>251</v>
      </c>
      <c r="B40" s="143" t="s">
        <v>908</v>
      </c>
      <c r="C40" s="141" t="s">
        <v>561</v>
      </c>
      <c r="D40" s="141" t="s">
        <v>562</v>
      </c>
      <c r="F40" s="57"/>
      <c r="G40" s="137"/>
    </row>
    <row r="41" spans="1:7" ht="12.6" customHeight="1" x14ac:dyDescent="0.4">
      <c r="A41" s="31" t="s">
        <v>252</v>
      </c>
      <c r="B41" s="143" t="s">
        <v>520</v>
      </c>
      <c r="C41" s="144" t="s">
        <v>177</v>
      </c>
      <c r="D41" s="144" t="s">
        <v>110</v>
      </c>
      <c r="F41" s="136"/>
      <c r="G41" s="137"/>
    </row>
    <row r="42" spans="1:7" ht="12.6" customHeight="1" x14ac:dyDescent="0.4">
      <c r="A42" s="31" t="s">
        <v>214</v>
      </c>
      <c r="B42" s="143" t="s">
        <v>521</v>
      </c>
      <c r="C42" s="141" t="s">
        <v>563</v>
      </c>
      <c r="D42" s="141" t="s">
        <v>564</v>
      </c>
      <c r="F42" s="57"/>
      <c r="G42" s="137"/>
    </row>
    <row r="43" spans="1:7" x14ac:dyDescent="0.4">
      <c r="F43" s="57"/>
      <c r="G43" s="138"/>
    </row>
    <row r="44" spans="1:7" x14ac:dyDescent="0.4">
      <c r="F44" s="136"/>
      <c r="G44" s="138"/>
    </row>
    <row r="45" spans="1:7" x14ac:dyDescent="0.4">
      <c r="F45" s="136"/>
      <c r="G45" s="137"/>
    </row>
    <row r="46" spans="1:7" x14ac:dyDescent="0.4">
      <c r="F46" s="136"/>
      <c r="G46" s="137"/>
    </row>
    <row r="47" spans="1:7" x14ac:dyDescent="0.4">
      <c r="F47" s="57"/>
      <c r="G47" s="138"/>
    </row>
    <row r="48" spans="1:7" x14ac:dyDescent="0.4">
      <c r="F48" s="57"/>
      <c r="G48" s="138"/>
    </row>
    <row r="49" spans="6:7" x14ac:dyDescent="0.4">
      <c r="F49" s="57"/>
      <c r="G49" s="137"/>
    </row>
    <row r="50" spans="6:7" x14ac:dyDescent="0.4">
      <c r="F50" s="57"/>
      <c r="G50" s="137"/>
    </row>
    <row r="51" spans="6:7" x14ac:dyDescent="0.4">
      <c r="F51" s="57"/>
      <c r="G51" s="139"/>
    </row>
    <row r="52" spans="6:7" x14ac:dyDescent="0.4">
      <c r="F52" s="136"/>
      <c r="G52" s="138"/>
    </row>
    <row r="53" spans="6:7" x14ac:dyDescent="0.4">
      <c r="F53" s="57"/>
      <c r="G53" s="137"/>
    </row>
    <row r="54" spans="6:7" x14ac:dyDescent="0.4">
      <c r="F54" s="57"/>
      <c r="G54" s="137"/>
    </row>
    <row r="55" spans="6:7" x14ac:dyDescent="0.4">
      <c r="F55" s="57"/>
      <c r="G55" s="138"/>
    </row>
    <row r="56" spans="6:7" x14ac:dyDescent="0.4">
      <c r="F56" s="57"/>
      <c r="G56" s="139"/>
    </row>
    <row r="57" spans="6:7" x14ac:dyDescent="0.4">
      <c r="F57" s="136"/>
      <c r="G57" s="138"/>
    </row>
    <row r="58" spans="6:7" x14ac:dyDescent="0.4">
      <c r="F58" s="57"/>
      <c r="G58" s="139"/>
    </row>
    <row r="59" spans="6:7" x14ac:dyDescent="0.4">
      <c r="F59" s="136"/>
      <c r="G59" s="138"/>
    </row>
    <row r="60" spans="6:7" x14ac:dyDescent="0.4">
      <c r="F60" s="136"/>
      <c r="G60" s="138"/>
    </row>
    <row r="61" spans="6:7" x14ac:dyDescent="0.4">
      <c r="F61" s="57"/>
      <c r="G61" s="137"/>
    </row>
    <row r="62" spans="6:7" x14ac:dyDescent="0.4">
      <c r="F62" s="57"/>
      <c r="G62" s="137"/>
    </row>
    <row r="63" spans="6:7" x14ac:dyDescent="0.4">
      <c r="F63" s="57"/>
      <c r="G63" s="138"/>
    </row>
    <row r="64" spans="6:7" x14ac:dyDescent="0.4">
      <c r="F64" s="57"/>
      <c r="G64" s="138"/>
    </row>
    <row r="65" spans="6:7" x14ac:dyDescent="0.4">
      <c r="F65" s="57"/>
      <c r="G65" s="137"/>
    </row>
    <row r="66" spans="6:7" x14ac:dyDescent="0.4">
      <c r="F66" s="136"/>
      <c r="G66" s="137"/>
    </row>
    <row r="67" spans="6:7" x14ac:dyDescent="0.4">
      <c r="F67" s="136"/>
      <c r="G67" s="138"/>
    </row>
    <row r="68" spans="6:7" x14ac:dyDescent="0.4">
      <c r="F68" s="136"/>
      <c r="G68" s="138"/>
    </row>
    <row r="69" spans="6:7" x14ac:dyDescent="0.4">
      <c r="F69" s="57"/>
      <c r="G69" s="138"/>
    </row>
    <row r="70" spans="6:7" x14ac:dyDescent="0.4">
      <c r="F70" s="57"/>
      <c r="G70" s="138"/>
    </row>
    <row r="71" spans="6:7" x14ac:dyDescent="0.4">
      <c r="F71" s="57"/>
      <c r="G71" s="138"/>
    </row>
    <row r="72" spans="6:7" x14ac:dyDescent="0.4">
      <c r="F72" s="136"/>
      <c r="G72" s="138"/>
    </row>
    <row r="73" spans="6:7" x14ac:dyDescent="0.4">
      <c r="F73" s="136"/>
      <c r="G73" s="138"/>
    </row>
    <row r="74" spans="6:7" x14ac:dyDescent="0.4">
      <c r="F74" s="57"/>
      <c r="G74" s="138"/>
    </row>
    <row r="75" spans="6:7" x14ac:dyDescent="0.4">
      <c r="F75" s="57"/>
      <c r="G75" s="137"/>
    </row>
    <row r="76" spans="6:7" x14ac:dyDescent="0.4">
      <c r="F76" s="57"/>
      <c r="G76" s="137"/>
    </row>
    <row r="77" spans="6:7" x14ac:dyDescent="0.4">
      <c r="F77" s="57"/>
      <c r="G77" s="137"/>
    </row>
    <row r="78" spans="6:7" x14ac:dyDescent="0.4">
      <c r="F78" s="57"/>
      <c r="G78" s="137"/>
    </row>
    <row r="79" spans="6:7" x14ac:dyDescent="0.4">
      <c r="F79" s="136"/>
      <c r="G79" s="138"/>
    </row>
    <row r="80" spans="6:7" x14ac:dyDescent="0.4">
      <c r="F80" s="136"/>
      <c r="G80" s="138"/>
    </row>
    <row r="81" spans="6:7" x14ac:dyDescent="0.4">
      <c r="F81" s="57"/>
      <c r="G81" s="138"/>
    </row>
    <row r="82" spans="6:7" x14ac:dyDescent="0.4">
      <c r="F82" s="57"/>
      <c r="G82" s="138"/>
    </row>
  </sheetData>
  <phoneticPr fontId="3"/>
  <conditionalFormatting sqref="C3:D5">
    <cfRule type="duplicateValues" dxfId="41" priority="10"/>
  </conditionalFormatting>
  <conditionalFormatting sqref="F59:F60 F66:F68 C34 C32:D33 D30 F57 C28:D29 F52 F3:F9 F11:F12 D6 F19:F26 C10 D8:D10 F15 F72:F73 F79:F80 C42:D42 C39:C40 D38:D40 C37 D36 F28:F29 F33:F35 F37:F38 F44:F46 C25:D26 C22:C23 F41 C21:D21 C19 C17 D16:D17">
    <cfRule type="duplicateValues" dxfId="40" priority="5"/>
  </conditionalFormatting>
  <conditionalFormatting sqref="C27">
    <cfRule type="duplicateValues" dxfId="39" priority="4"/>
  </conditionalFormatting>
  <conditionalFormatting sqref="C8">
    <cfRule type="duplicateValues" dxfId="38" priority="3"/>
  </conditionalFormatting>
  <conditionalFormatting sqref="C36">
    <cfRule type="duplicateValues" dxfId="37" priority="2"/>
  </conditionalFormatting>
  <conditionalFormatting sqref="C15">
    <cfRule type="duplicateValues" dxfId="36" priority="1"/>
  </conditionalFormatting>
  <printOptions horizontalCentered="1"/>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D6062-3693-4E9E-9871-D66E3C3F239C}">
  <sheetPr>
    <pageSetUpPr fitToPage="1"/>
  </sheetPr>
  <dimension ref="A1:S33"/>
  <sheetViews>
    <sheetView zoomScaleNormal="100" workbookViewId="0">
      <selection activeCell="R2" sqref="R2"/>
    </sheetView>
  </sheetViews>
  <sheetFormatPr defaultColWidth="9" defaultRowHeight="18.75" x14ac:dyDescent="0.4"/>
  <cols>
    <col min="1" max="16384" width="9" style="77"/>
  </cols>
  <sheetData>
    <row r="1" spans="1:19" x14ac:dyDescent="0.4">
      <c r="A1" s="80" t="s">
        <v>414</v>
      </c>
    </row>
    <row r="2" spans="1:19" ht="12" customHeight="1" x14ac:dyDescent="0.4">
      <c r="A2" s="222"/>
      <c r="B2" s="224" t="s">
        <v>415</v>
      </c>
      <c r="C2" s="225"/>
      <c r="D2" s="226"/>
      <c r="E2" s="224" t="s">
        <v>874</v>
      </c>
      <c r="F2" s="225"/>
      <c r="G2" s="226"/>
      <c r="H2" s="224" t="s">
        <v>875</v>
      </c>
      <c r="I2" s="225"/>
      <c r="J2" s="226"/>
      <c r="K2" s="224" t="s">
        <v>876</v>
      </c>
      <c r="L2" s="225"/>
      <c r="M2" s="226"/>
      <c r="N2" s="224" t="s">
        <v>877</v>
      </c>
      <c r="O2" s="225"/>
      <c r="P2" s="226"/>
      <c r="Q2" s="224" t="s">
        <v>416</v>
      </c>
      <c r="R2" s="225"/>
      <c r="S2" s="226"/>
    </row>
    <row r="3" spans="1:19" ht="12" customHeight="1" x14ac:dyDescent="0.4">
      <c r="A3" s="223"/>
      <c r="B3" s="215" t="s">
        <v>291</v>
      </c>
      <c r="C3" s="191" t="s">
        <v>293</v>
      </c>
      <c r="D3" s="191" t="s">
        <v>417</v>
      </c>
      <c r="E3" s="191" t="s">
        <v>291</v>
      </c>
      <c r="F3" s="191" t="s">
        <v>293</v>
      </c>
      <c r="G3" s="191" t="s">
        <v>417</v>
      </c>
      <c r="H3" s="191" t="s">
        <v>291</v>
      </c>
      <c r="I3" s="191" t="s">
        <v>293</v>
      </c>
      <c r="J3" s="191" t="s">
        <v>417</v>
      </c>
      <c r="K3" s="191" t="s">
        <v>291</v>
      </c>
      <c r="L3" s="191" t="s">
        <v>293</v>
      </c>
      <c r="M3" s="191" t="s">
        <v>417</v>
      </c>
      <c r="N3" s="191" t="s">
        <v>291</v>
      </c>
      <c r="O3" s="191" t="s">
        <v>293</v>
      </c>
      <c r="P3" s="191" t="s">
        <v>417</v>
      </c>
      <c r="Q3" s="191" t="s">
        <v>291</v>
      </c>
      <c r="R3" s="191" t="s">
        <v>293</v>
      </c>
      <c r="S3" s="191" t="s">
        <v>264</v>
      </c>
    </row>
    <row r="4" spans="1:19" ht="12.6" customHeight="1" x14ac:dyDescent="0.4">
      <c r="A4" s="219" t="s">
        <v>418</v>
      </c>
      <c r="B4" s="105">
        <v>140</v>
      </c>
      <c r="C4" s="105">
        <v>159</v>
      </c>
      <c r="D4" s="105">
        <v>299</v>
      </c>
      <c r="E4" s="105">
        <v>67</v>
      </c>
      <c r="F4" s="105">
        <v>86</v>
      </c>
      <c r="G4" s="105">
        <v>153</v>
      </c>
      <c r="H4" s="105">
        <v>123</v>
      </c>
      <c r="I4" s="105">
        <v>123</v>
      </c>
      <c r="J4" s="105">
        <v>246</v>
      </c>
      <c r="K4" s="105">
        <v>129</v>
      </c>
      <c r="L4" s="105">
        <v>165</v>
      </c>
      <c r="M4" s="105">
        <v>294</v>
      </c>
      <c r="N4" s="105">
        <v>76</v>
      </c>
      <c r="O4" s="105">
        <v>98</v>
      </c>
      <c r="P4" s="105">
        <v>174</v>
      </c>
      <c r="Q4" s="105">
        <v>535</v>
      </c>
      <c r="R4" s="105">
        <v>631</v>
      </c>
      <c r="S4" s="105">
        <v>1166</v>
      </c>
    </row>
    <row r="5" spans="1:19" ht="12.6" customHeight="1" x14ac:dyDescent="0.4">
      <c r="A5" s="220"/>
      <c r="B5" s="105">
        <v>371</v>
      </c>
      <c r="C5" s="105">
        <v>401</v>
      </c>
      <c r="D5" s="105">
        <v>772</v>
      </c>
      <c r="E5" s="105">
        <v>222</v>
      </c>
      <c r="F5" s="105">
        <v>214</v>
      </c>
      <c r="G5" s="105">
        <v>436</v>
      </c>
      <c r="H5" s="105">
        <v>274</v>
      </c>
      <c r="I5" s="105">
        <v>274</v>
      </c>
      <c r="J5" s="105">
        <v>548</v>
      </c>
      <c r="K5" s="105">
        <v>395</v>
      </c>
      <c r="L5" s="105">
        <v>400</v>
      </c>
      <c r="M5" s="105">
        <v>795</v>
      </c>
      <c r="N5" s="105">
        <v>219</v>
      </c>
      <c r="O5" s="105">
        <v>258</v>
      </c>
      <c r="P5" s="105">
        <v>477</v>
      </c>
      <c r="Q5" s="105">
        <v>1481</v>
      </c>
      <c r="R5" s="105">
        <v>1547</v>
      </c>
      <c r="S5" s="105">
        <v>3028</v>
      </c>
    </row>
    <row r="6" spans="1:19" ht="12.6" customHeight="1" x14ac:dyDescent="0.4">
      <c r="A6" s="221"/>
      <c r="B6" s="78">
        <v>0.37735849056603776</v>
      </c>
      <c r="C6" s="78">
        <v>0.39650872817955113</v>
      </c>
      <c r="D6" s="78">
        <v>0.38730569948186527</v>
      </c>
      <c r="E6" s="78">
        <v>0.30180180180180183</v>
      </c>
      <c r="F6" s="78">
        <v>0.40186915887850466</v>
      </c>
      <c r="G6" s="78">
        <v>0.35091743119266056</v>
      </c>
      <c r="H6" s="78">
        <v>0.4489051094890511</v>
      </c>
      <c r="I6" s="78">
        <v>0.4489051094890511</v>
      </c>
      <c r="J6" s="78">
        <v>0.4489051094890511</v>
      </c>
      <c r="K6" s="78">
        <v>0.32658227848101268</v>
      </c>
      <c r="L6" s="78">
        <v>0.41249999999999998</v>
      </c>
      <c r="M6" s="78">
        <v>0.36981132075471695</v>
      </c>
      <c r="N6" s="78">
        <v>0.34703196347031962</v>
      </c>
      <c r="O6" s="78">
        <v>0.37984496124031009</v>
      </c>
      <c r="P6" s="78">
        <v>0.36477987421383645</v>
      </c>
      <c r="Q6" s="78">
        <v>0.3612424037812289</v>
      </c>
      <c r="R6" s="78">
        <v>0.40788623141564317</v>
      </c>
      <c r="S6" s="78">
        <v>0.38507265521796563</v>
      </c>
    </row>
    <row r="7" spans="1:19" ht="12.6" customHeight="1" x14ac:dyDescent="0.4">
      <c r="A7" s="219" t="s">
        <v>419</v>
      </c>
      <c r="B7" s="105">
        <v>423</v>
      </c>
      <c r="C7" s="105">
        <v>524</v>
      </c>
      <c r="D7" s="105">
        <v>947</v>
      </c>
      <c r="E7" s="105">
        <v>231</v>
      </c>
      <c r="F7" s="105">
        <v>236</v>
      </c>
      <c r="G7" s="105">
        <v>467</v>
      </c>
      <c r="H7" s="105">
        <v>364</v>
      </c>
      <c r="I7" s="105">
        <v>398</v>
      </c>
      <c r="J7" s="105">
        <v>762</v>
      </c>
      <c r="K7" s="105">
        <v>580</v>
      </c>
      <c r="L7" s="105">
        <v>674</v>
      </c>
      <c r="M7" s="105">
        <v>1254</v>
      </c>
      <c r="N7" s="105">
        <v>292</v>
      </c>
      <c r="O7" s="105">
        <v>296</v>
      </c>
      <c r="P7" s="105">
        <v>588</v>
      </c>
      <c r="Q7" s="105">
        <v>1890</v>
      </c>
      <c r="R7" s="105">
        <v>2128</v>
      </c>
      <c r="S7" s="105">
        <v>4018</v>
      </c>
    </row>
    <row r="8" spans="1:19" ht="12.6" customHeight="1" x14ac:dyDescent="0.4">
      <c r="A8" s="220"/>
      <c r="B8" s="105">
        <v>1415</v>
      </c>
      <c r="C8" s="105">
        <v>1523</v>
      </c>
      <c r="D8" s="105">
        <v>2938</v>
      </c>
      <c r="E8" s="105">
        <v>826</v>
      </c>
      <c r="F8" s="105">
        <v>840</v>
      </c>
      <c r="G8" s="105">
        <v>1666</v>
      </c>
      <c r="H8" s="105">
        <v>1108</v>
      </c>
      <c r="I8" s="105">
        <v>1153</v>
      </c>
      <c r="J8" s="105">
        <v>2261</v>
      </c>
      <c r="K8" s="105">
        <v>2123</v>
      </c>
      <c r="L8" s="105">
        <v>2090</v>
      </c>
      <c r="M8" s="105">
        <v>4213</v>
      </c>
      <c r="N8" s="105">
        <v>1074</v>
      </c>
      <c r="O8" s="105">
        <v>1112</v>
      </c>
      <c r="P8" s="105">
        <v>2186</v>
      </c>
      <c r="Q8" s="105">
        <v>6546</v>
      </c>
      <c r="R8" s="105">
        <v>6718</v>
      </c>
      <c r="S8" s="105">
        <v>13264</v>
      </c>
    </row>
    <row r="9" spans="1:19" ht="12.6" customHeight="1" x14ac:dyDescent="0.4">
      <c r="A9" s="221"/>
      <c r="B9" s="78">
        <v>0.2989399293286219</v>
      </c>
      <c r="C9" s="78">
        <v>0.34405778069599474</v>
      </c>
      <c r="D9" s="78">
        <v>0.32232811436351261</v>
      </c>
      <c r="E9" s="78">
        <v>0.27966101694915252</v>
      </c>
      <c r="F9" s="78">
        <v>0.28095238095238095</v>
      </c>
      <c r="G9" s="78">
        <v>0.28031212484994</v>
      </c>
      <c r="H9" s="78">
        <v>0.32851985559566788</v>
      </c>
      <c r="I9" s="78">
        <v>0.34518647007805725</v>
      </c>
      <c r="J9" s="78">
        <v>0.33701901813356921</v>
      </c>
      <c r="K9" s="78">
        <v>0.27319830428638719</v>
      </c>
      <c r="L9" s="78">
        <v>0.32248803827751193</v>
      </c>
      <c r="M9" s="78">
        <v>0.29765013054830286</v>
      </c>
      <c r="N9" s="78">
        <v>0.27188081936685288</v>
      </c>
      <c r="O9" s="78">
        <v>0.26618705035971224</v>
      </c>
      <c r="P9" s="78">
        <v>0.26898444647758463</v>
      </c>
      <c r="Q9" s="78">
        <v>0.28872593950504127</v>
      </c>
      <c r="R9" s="78">
        <v>0.31676094075617744</v>
      </c>
      <c r="S9" s="78">
        <v>0.30292521109770809</v>
      </c>
    </row>
    <row r="10" spans="1:19" ht="12.6" customHeight="1" x14ac:dyDescent="0.4">
      <c r="A10" s="219" t="s">
        <v>420</v>
      </c>
      <c r="B10" s="105">
        <v>575</v>
      </c>
      <c r="C10" s="105">
        <v>757</v>
      </c>
      <c r="D10" s="105">
        <v>1332</v>
      </c>
      <c r="E10" s="105">
        <v>289</v>
      </c>
      <c r="F10" s="105">
        <v>342</v>
      </c>
      <c r="G10" s="105">
        <v>631</v>
      </c>
      <c r="H10" s="105">
        <v>530</v>
      </c>
      <c r="I10" s="105">
        <v>605</v>
      </c>
      <c r="J10" s="105">
        <v>1135</v>
      </c>
      <c r="K10" s="105">
        <v>978</v>
      </c>
      <c r="L10" s="105">
        <v>1069</v>
      </c>
      <c r="M10" s="105">
        <v>2047</v>
      </c>
      <c r="N10" s="105">
        <v>379</v>
      </c>
      <c r="O10" s="105">
        <v>428</v>
      </c>
      <c r="P10" s="105">
        <v>807</v>
      </c>
      <c r="Q10" s="105">
        <v>2751</v>
      </c>
      <c r="R10" s="105">
        <v>3201</v>
      </c>
      <c r="S10" s="105">
        <v>5952</v>
      </c>
    </row>
    <row r="11" spans="1:19" ht="12.6" customHeight="1" x14ac:dyDescent="0.4">
      <c r="A11" s="220"/>
      <c r="B11" s="105">
        <v>1372</v>
      </c>
      <c r="C11" s="105">
        <v>1609</v>
      </c>
      <c r="D11" s="105">
        <v>2981</v>
      </c>
      <c r="E11" s="105">
        <v>745</v>
      </c>
      <c r="F11" s="105">
        <v>850</v>
      </c>
      <c r="G11" s="105">
        <v>1595</v>
      </c>
      <c r="H11" s="105">
        <v>1196</v>
      </c>
      <c r="I11" s="105">
        <v>1261</v>
      </c>
      <c r="J11" s="105">
        <v>2457</v>
      </c>
      <c r="K11" s="105">
        <v>2457</v>
      </c>
      <c r="L11" s="105">
        <v>2362</v>
      </c>
      <c r="M11" s="105">
        <v>4819</v>
      </c>
      <c r="N11" s="105">
        <v>1035</v>
      </c>
      <c r="O11" s="105">
        <v>1046</v>
      </c>
      <c r="P11" s="105">
        <v>2081</v>
      </c>
      <c r="Q11" s="105">
        <v>6805</v>
      </c>
      <c r="R11" s="105">
        <v>7128</v>
      </c>
      <c r="S11" s="105">
        <v>13933</v>
      </c>
    </row>
    <row r="12" spans="1:19" ht="12.6" customHeight="1" x14ac:dyDescent="0.4">
      <c r="A12" s="221"/>
      <c r="B12" s="78">
        <v>0.41909620991253643</v>
      </c>
      <c r="C12" s="78">
        <v>0.47047855811062772</v>
      </c>
      <c r="D12" s="78">
        <v>0.44682992284468298</v>
      </c>
      <c r="E12" s="78">
        <v>0.38791946308724834</v>
      </c>
      <c r="F12" s="78">
        <v>0.40235294117647058</v>
      </c>
      <c r="G12" s="78">
        <v>0.39561128526645767</v>
      </c>
      <c r="H12" s="78">
        <v>0.44314381270903008</v>
      </c>
      <c r="I12" s="78">
        <v>0.47977795400475814</v>
      </c>
      <c r="J12" s="78">
        <v>0.46194546194546193</v>
      </c>
      <c r="K12" s="78">
        <v>0.39804639804639802</v>
      </c>
      <c r="L12" s="78">
        <v>0.45258255715495344</v>
      </c>
      <c r="M12" s="78">
        <v>0.42477692467316869</v>
      </c>
      <c r="N12" s="78">
        <v>0.36618357487922704</v>
      </c>
      <c r="O12" s="78">
        <v>0.4091778202676864</v>
      </c>
      <c r="P12" s="78">
        <v>0.38779432964920713</v>
      </c>
      <c r="Q12" s="78">
        <v>0.40426157237325494</v>
      </c>
      <c r="R12" s="78">
        <v>0.44907407407407407</v>
      </c>
      <c r="S12" s="78">
        <v>0.42718725328357138</v>
      </c>
    </row>
    <row r="13" spans="1:19" ht="12.6" customHeight="1" x14ac:dyDescent="0.4">
      <c r="A13" s="219" t="s">
        <v>421</v>
      </c>
      <c r="B13" s="105">
        <v>1301</v>
      </c>
      <c r="C13" s="105">
        <v>1685</v>
      </c>
      <c r="D13" s="105">
        <v>2986</v>
      </c>
      <c r="E13" s="105">
        <v>599</v>
      </c>
      <c r="F13" s="105">
        <v>725</v>
      </c>
      <c r="G13" s="105">
        <v>1324</v>
      </c>
      <c r="H13" s="105">
        <v>865</v>
      </c>
      <c r="I13" s="105">
        <v>987</v>
      </c>
      <c r="J13" s="105">
        <v>1852</v>
      </c>
      <c r="K13" s="105">
        <v>1547</v>
      </c>
      <c r="L13" s="105">
        <v>1637</v>
      </c>
      <c r="M13" s="105">
        <v>3184</v>
      </c>
      <c r="N13" s="105">
        <v>606</v>
      </c>
      <c r="O13" s="105">
        <v>665</v>
      </c>
      <c r="P13" s="105">
        <v>1271</v>
      </c>
      <c r="Q13" s="105">
        <v>4918</v>
      </c>
      <c r="R13" s="105">
        <v>5699</v>
      </c>
      <c r="S13" s="105">
        <v>10617</v>
      </c>
    </row>
    <row r="14" spans="1:19" ht="12.6" customHeight="1" x14ac:dyDescent="0.4">
      <c r="A14" s="220"/>
      <c r="B14" s="105">
        <v>2722</v>
      </c>
      <c r="C14" s="105">
        <v>3366</v>
      </c>
      <c r="D14" s="105">
        <v>6088</v>
      </c>
      <c r="E14" s="105">
        <v>1334</v>
      </c>
      <c r="F14" s="105">
        <v>1544</v>
      </c>
      <c r="G14" s="105">
        <v>2878</v>
      </c>
      <c r="H14" s="105">
        <v>1827</v>
      </c>
      <c r="I14" s="105">
        <v>1985</v>
      </c>
      <c r="J14" s="105">
        <v>3812</v>
      </c>
      <c r="K14" s="105">
        <v>3396</v>
      </c>
      <c r="L14" s="105">
        <v>3312</v>
      </c>
      <c r="M14" s="105">
        <v>6708</v>
      </c>
      <c r="N14" s="105">
        <v>1410</v>
      </c>
      <c r="O14" s="105">
        <v>1498</v>
      </c>
      <c r="P14" s="105">
        <v>2908</v>
      </c>
      <c r="Q14" s="105">
        <v>10689</v>
      </c>
      <c r="R14" s="105">
        <v>11705</v>
      </c>
      <c r="S14" s="105">
        <v>22394</v>
      </c>
    </row>
    <row r="15" spans="1:19" ht="12.6" customHeight="1" x14ac:dyDescent="0.4">
      <c r="A15" s="221"/>
      <c r="B15" s="78">
        <v>0.47795738427626744</v>
      </c>
      <c r="C15" s="78">
        <v>0.50059417706476528</v>
      </c>
      <c r="D15" s="78">
        <v>0.49047306176084099</v>
      </c>
      <c r="E15" s="78">
        <v>0.44902548725637181</v>
      </c>
      <c r="F15" s="78">
        <v>0.46955958549222798</v>
      </c>
      <c r="G15" s="78">
        <v>0.46004169562195968</v>
      </c>
      <c r="H15" s="78">
        <v>0.4734537493158183</v>
      </c>
      <c r="I15" s="78">
        <v>0.49722921914357682</v>
      </c>
      <c r="J15" s="78">
        <v>0.48583420776495279</v>
      </c>
      <c r="K15" s="78">
        <v>0.45553592461719672</v>
      </c>
      <c r="L15" s="78">
        <v>0.49426328502415456</v>
      </c>
      <c r="M15" s="78">
        <v>0.47465712581991654</v>
      </c>
      <c r="N15" s="78">
        <v>0.4297872340425532</v>
      </c>
      <c r="O15" s="78">
        <v>0.44392523364485981</v>
      </c>
      <c r="P15" s="78">
        <v>0.43707015130674004</v>
      </c>
      <c r="Q15" s="78">
        <v>0.46009916736832257</v>
      </c>
      <c r="R15" s="78">
        <v>0.48688594617684749</v>
      </c>
      <c r="S15" s="78">
        <v>0.47410020541216397</v>
      </c>
    </row>
    <row r="16" spans="1:19" ht="12.6" customHeight="1" x14ac:dyDescent="0.4">
      <c r="A16" s="219" t="s">
        <v>422</v>
      </c>
      <c r="B16" s="105">
        <v>2016</v>
      </c>
      <c r="C16" s="105">
        <v>2403</v>
      </c>
      <c r="D16" s="105">
        <v>4419</v>
      </c>
      <c r="E16" s="105">
        <v>1043</v>
      </c>
      <c r="F16" s="105">
        <v>1056</v>
      </c>
      <c r="G16" s="105">
        <v>2099</v>
      </c>
      <c r="H16" s="105">
        <v>1286</v>
      </c>
      <c r="I16" s="105">
        <v>1374</v>
      </c>
      <c r="J16" s="105">
        <v>2660</v>
      </c>
      <c r="K16" s="105">
        <v>1907</v>
      </c>
      <c r="L16" s="105">
        <v>2024</v>
      </c>
      <c r="M16" s="105">
        <v>3931</v>
      </c>
      <c r="N16" s="105">
        <v>935</v>
      </c>
      <c r="O16" s="105">
        <v>991</v>
      </c>
      <c r="P16" s="105">
        <v>1926</v>
      </c>
      <c r="Q16" s="105">
        <v>7187</v>
      </c>
      <c r="R16" s="105">
        <v>7848</v>
      </c>
      <c r="S16" s="105">
        <v>15035</v>
      </c>
    </row>
    <row r="17" spans="1:19" ht="12.6" customHeight="1" x14ac:dyDescent="0.4">
      <c r="A17" s="220"/>
      <c r="B17" s="105">
        <v>4006</v>
      </c>
      <c r="C17" s="105">
        <v>4479</v>
      </c>
      <c r="D17" s="105">
        <v>8485</v>
      </c>
      <c r="E17" s="105">
        <v>2241</v>
      </c>
      <c r="F17" s="105">
        <v>2294</v>
      </c>
      <c r="G17" s="105">
        <v>4535</v>
      </c>
      <c r="H17" s="105">
        <v>2557</v>
      </c>
      <c r="I17" s="105">
        <v>2599</v>
      </c>
      <c r="J17" s="105">
        <v>5156</v>
      </c>
      <c r="K17" s="105">
        <v>3861</v>
      </c>
      <c r="L17" s="105">
        <v>3900</v>
      </c>
      <c r="M17" s="105">
        <v>7761</v>
      </c>
      <c r="N17" s="105">
        <v>2120</v>
      </c>
      <c r="O17" s="105">
        <v>2115</v>
      </c>
      <c r="P17" s="105">
        <v>4235</v>
      </c>
      <c r="Q17" s="105">
        <v>14785</v>
      </c>
      <c r="R17" s="105">
        <v>15387</v>
      </c>
      <c r="S17" s="105">
        <v>30172</v>
      </c>
    </row>
    <row r="18" spans="1:19" ht="12.6" customHeight="1" x14ac:dyDescent="0.4">
      <c r="A18" s="221"/>
      <c r="B18" s="78">
        <v>0.50324513230154766</v>
      </c>
      <c r="C18" s="78">
        <v>0.53650368385800407</v>
      </c>
      <c r="D18" s="78">
        <v>0.52080141426045967</v>
      </c>
      <c r="E18" s="78">
        <v>0.46541722445336903</v>
      </c>
      <c r="F18" s="78">
        <v>0.46033129904097647</v>
      </c>
      <c r="G18" s="78">
        <v>0.46284454244762957</v>
      </c>
      <c r="H18" s="78">
        <v>0.50293312475557295</v>
      </c>
      <c r="I18" s="78">
        <v>0.52866487110427085</v>
      </c>
      <c r="J18" s="78">
        <v>0.51590380139643133</v>
      </c>
      <c r="K18" s="78">
        <v>0.49391349391349393</v>
      </c>
      <c r="L18" s="78">
        <v>0.51897435897435895</v>
      </c>
      <c r="M18" s="78">
        <v>0.50650689344156685</v>
      </c>
      <c r="N18" s="78">
        <v>0.44103773584905659</v>
      </c>
      <c r="O18" s="78">
        <v>0.46855791962174942</v>
      </c>
      <c r="P18" s="78">
        <v>0.45478158205430935</v>
      </c>
      <c r="Q18" s="78">
        <v>0.48610077781535338</v>
      </c>
      <c r="R18" s="78">
        <v>0.51004094365373365</v>
      </c>
      <c r="S18" s="78">
        <v>0.49830969110433515</v>
      </c>
    </row>
    <row r="19" spans="1:19" ht="12.6" customHeight="1" x14ac:dyDescent="0.4">
      <c r="A19" s="219" t="s">
        <v>423</v>
      </c>
      <c r="B19" s="105">
        <v>1579</v>
      </c>
      <c r="C19" s="105">
        <v>1692</v>
      </c>
      <c r="D19" s="105">
        <v>3271</v>
      </c>
      <c r="E19" s="105">
        <v>926</v>
      </c>
      <c r="F19" s="105">
        <v>988</v>
      </c>
      <c r="G19" s="105">
        <v>1914</v>
      </c>
      <c r="H19" s="105">
        <v>1060</v>
      </c>
      <c r="I19" s="105">
        <v>1047</v>
      </c>
      <c r="J19" s="105">
        <v>2107</v>
      </c>
      <c r="K19" s="105">
        <v>1511</v>
      </c>
      <c r="L19" s="105">
        <v>1401</v>
      </c>
      <c r="M19" s="105">
        <v>2912</v>
      </c>
      <c r="N19" s="105">
        <v>803</v>
      </c>
      <c r="O19" s="105">
        <v>798</v>
      </c>
      <c r="P19" s="105">
        <v>1601</v>
      </c>
      <c r="Q19" s="105">
        <v>5879</v>
      </c>
      <c r="R19" s="105">
        <v>5926</v>
      </c>
      <c r="S19" s="105">
        <v>11805</v>
      </c>
    </row>
    <row r="20" spans="1:19" ht="12.6" customHeight="1" x14ac:dyDescent="0.4">
      <c r="A20" s="220"/>
      <c r="B20" s="105">
        <v>2818</v>
      </c>
      <c r="C20" s="105">
        <v>2930</v>
      </c>
      <c r="D20" s="105">
        <v>5748</v>
      </c>
      <c r="E20" s="105">
        <v>1757</v>
      </c>
      <c r="F20" s="105">
        <v>1769</v>
      </c>
      <c r="G20" s="105">
        <v>3526</v>
      </c>
      <c r="H20" s="105">
        <v>1901</v>
      </c>
      <c r="I20" s="105">
        <v>1890</v>
      </c>
      <c r="J20" s="105">
        <v>3791</v>
      </c>
      <c r="K20" s="105">
        <v>2649</v>
      </c>
      <c r="L20" s="105">
        <v>2571</v>
      </c>
      <c r="M20" s="105">
        <v>5220</v>
      </c>
      <c r="N20" s="105">
        <v>1465</v>
      </c>
      <c r="O20" s="105">
        <v>1484</v>
      </c>
      <c r="P20" s="105">
        <v>2949</v>
      </c>
      <c r="Q20" s="105">
        <v>10590</v>
      </c>
      <c r="R20" s="105">
        <v>10644</v>
      </c>
      <c r="S20" s="105">
        <v>21234</v>
      </c>
    </row>
    <row r="21" spans="1:19" ht="12.6" customHeight="1" x14ac:dyDescent="0.4">
      <c r="A21" s="221"/>
      <c r="B21" s="78">
        <v>0.5603264726756565</v>
      </c>
      <c r="C21" s="78">
        <v>0.57747440273037542</v>
      </c>
      <c r="D21" s="78">
        <v>0.56906750173973553</v>
      </c>
      <c r="E21" s="78">
        <v>0.52703471826977799</v>
      </c>
      <c r="F21" s="78">
        <v>0.55850763143018656</v>
      </c>
      <c r="G21" s="78">
        <v>0.54282473057288716</v>
      </c>
      <c r="H21" s="78">
        <v>0.55760126249342457</v>
      </c>
      <c r="I21" s="78">
        <v>0.553968253968254</v>
      </c>
      <c r="J21" s="78">
        <v>0.55579002901609076</v>
      </c>
      <c r="K21" s="78">
        <v>0.57040392600981504</v>
      </c>
      <c r="L21" s="78">
        <v>0.54492415402567096</v>
      </c>
      <c r="M21" s="78">
        <v>0.55785440613026815</v>
      </c>
      <c r="N21" s="78">
        <v>0.54812286689419798</v>
      </c>
      <c r="O21" s="78">
        <v>0.53773584905660377</v>
      </c>
      <c r="P21" s="78">
        <v>0.54289589691420825</v>
      </c>
      <c r="Q21" s="78">
        <v>0.55514636449480637</v>
      </c>
      <c r="R21" s="78">
        <v>0.55674558436677946</v>
      </c>
      <c r="S21" s="78">
        <v>0.55594800791183951</v>
      </c>
    </row>
    <row r="22" spans="1:19" ht="12.6" customHeight="1" x14ac:dyDescent="0.4">
      <c r="A22" s="219" t="s">
        <v>424</v>
      </c>
      <c r="B22" s="105">
        <v>1671</v>
      </c>
      <c r="C22" s="105">
        <v>2108</v>
      </c>
      <c r="D22" s="105">
        <v>3779</v>
      </c>
      <c r="E22" s="105">
        <v>871</v>
      </c>
      <c r="F22" s="105">
        <v>999</v>
      </c>
      <c r="G22" s="105">
        <v>1870</v>
      </c>
      <c r="H22" s="105">
        <v>1078</v>
      </c>
      <c r="I22" s="105">
        <v>1327</v>
      </c>
      <c r="J22" s="105">
        <v>2405</v>
      </c>
      <c r="K22" s="105">
        <v>1408</v>
      </c>
      <c r="L22" s="105">
        <v>1562</v>
      </c>
      <c r="M22" s="105">
        <v>2970</v>
      </c>
      <c r="N22" s="105">
        <v>718</v>
      </c>
      <c r="O22" s="105">
        <v>879</v>
      </c>
      <c r="P22" s="105">
        <v>1597</v>
      </c>
      <c r="Q22" s="105">
        <v>5746</v>
      </c>
      <c r="R22" s="105">
        <v>6875</v>
      </c>
      <c r="S22" s="105">
        <v>12621</v>
      </c>
    </row>
    <row r="23" spans="1:19" ht="12.6" customHeight="1" x14ac:dyDescent="0.4">
      <c r="A23" s="220"/>
      <c r="B23" s="105">
        <v>2750</v>
      </c>
      <c r="C23" s="105">
        <v>3474</v>
      </c>
      <c r="D23" s="105">
        <v>6224</v>
      </c>
      <c r="E23" s="105">
        <v>1465</v>
      </c>
      <c r="F23" s="105">
        <v>1735</v>
      </c>
      <c r="G23" s="105">
        <v>3200</v>
      </c>
      <c r="H23" s="105">
        <v>1792</v>
      </c>
      <c r="I23" s="105">
        <v>2282</v>
      </c>
      <c r="J23" s="105">
        <v>4074</v>
      </c>
      <c r="K23" s="105">
        <v>2303</v>
      </c>
      <c r="L23" s="105">
        <v>2677</v>
      </c>
      <c r="M23" s="105">
        <v>4980</v>
      </c>
      <c r="N23" s="105">
        <v>1315</v>
      </c>
      <c r="O23" s="105">
        <v>1674</v>
      </c>
      <c r="P23" s="105">
        <v>2989</v>
      </c>
      <c r="Q23" s="105">
        <v>9625</v>
      </c>
      <c r="R23" s="105">
        <v>11842</v>
      </c>
      <c r="S23" s="105">
        <v>21467</v>
      </c>
    </row>
    <row r="24" spans="1:19" ht="12.6" customHeight="1" x14ac:dyDescent="0.4">
      <c r="A24" s="221"/>
      <c r="B24" s="78">
        <v>0.60763636363636364</v>
      </c>
      <c r="C24" s="78">
        <v>0.60679332181922851</v>
      </c>
      <c r="D24" s="78">
        <v>0.60716580976863754</v>
      </c>
      <c r="E24" s="78">
        <v>0.59453924914675771</v>
      </c>
      <c r="F24" s="78">
        <v>0.57579250720461095</v>
      </c>
      <c r="G24" s="78">
        <v>0.58437499999999998</v>
      </c>
      <c r="H24" s="78">
        <v>0.6015625</v>
      </c>
      <c r="I24" s="78">
        <v>0.58150744960560907</v>
      </c>
      <c r="J24" s="78">
        <v>0.59032891507118312</v>
      </c>
      <c r="K24" s="78">
        <v>0.61137646547980895</v>
      </c>
      <c r="L24" s="78">
        <v>0.58348898020171835</v>
      </c>
      <c r="M24" s="78">
        <v>0.59638554216867468</v>
      </c>
      <c r="N24" s="78">
        <v>0.54600760456273767</v>
      </c>
      <c r="O24" s="78">
        <v>0.52508960573476704</v>
      </c>
      <c r="P24" s="78">
        <v>0.53429240548678492</v>
      </c>
      <c r="Q24" s="78">
        <v>0.59698701298701295</v>
      </c>
      <c r="R24" s="78">
        <v>0.58056071609525417</v>
      </c>
      <c r="S24" s="78">
        <v>0.58792565332836444</v>
      </c>
    </row>
    <row r="25" spans="1:19" ht="12.6" customHeight="1" x14ac:dyDescent="0.4">
      <c r="A25" s="212" t="s">
        <v>878</v>
      </c>
      <c r="B25" s="105">
        <v>1165</v>
      </c>
      <c r="C25" s="105">
        <v>1589</v>
      </c>
      <c r="D25" s="105">
        <v>2754</v>
      </c>
      <c r="E25" s="105">
        <v>635</v>
      </c>
      <c r="F25" s="105">
        <v>813</v>
      </c>
      <c r="G25" s="105">
        <v>1448</v>
      </c>
      <c r="H25" s="105">
        <v>746</v>
      </c>
      <c r="I25" s="105">
        <v>943</v>
      </c>
      <c r="J25" s="105">
        <v>1689</v>
      </c>
      <c r="K25" s="105">
        <v>892</v>
      </c>
      <c r="L25" s="105">
        <v>1156</v>
      </c>
      <c r="M25" s="105">
        <v>2048</v>
      </c>
      <c r="N25" s="105">
        <v>488</v>
      </c>
      <c r="O25" s="105">
        <v>590</v>
      </c>
      <c r="P25" s="105">
        <v>1078</v>
      </c>
      <c r="Q25" s="105">
        <v>3926</v>
      </c>
      <c r="R25" s="105">
        <v>5091</v>
      </c>
      <c r="S25" s="105">
        <v>9017</v>
      </c>
    </row>
    <row r="26" spans="1:19" ht="12.6" customHeight="1" x14ac:dyDescent="0.4">
      <c r="A26" s="213"/>
      <c r="B26" s="105">
        <v>2217</v>
      </c>
      <c r="C26" s="105">
        <v>3886</v>
      </c>
      <c r="D26" s="105">
        <v>6103</v>
      </c>
      <c r="E26" s="105">
        <v>1343</v>
      </c>
      <c r="F26" s="105">
        <v>2321</v>
      </c>
      <c r="G26" s="105">
        <v>3664</v>
      </c>
      <c r="H26" s="105">
        <v>1542</v>
      </c>
      <c r="I26" s="105">
        <v>2613</v>
      </c>
      <c r="J26" s="105">
        <v>4155</v>
      </c>
      <c r="K26" s="105">
        <v>1840</v>
      </c>
      <c r="L26" s="105">
        <v>3165</v>
      </c>
      <c r="M26" s="105">
        <v>5005</v>
      </c>
      <c r="N26" s="105">
        <v>1134</v>
      </c>
      <c r="O26" s="105">
        <v>1798</v>
      </c>
      <c r="P26" s="105">
        <v>2932</v>
      </c>
      <c r="Q26" s="105">
        <v>8076</v>
      </c>
      <c r="R26" s="105">
        <v>13783</v>
      </c>
      <c r="S26" s="105">
        <v>21859</v>
      </c>
    </row>
    <row r="27" spans="1:19" ht="12.6" customHeight="1" x14ac:dyDescent="0.4">
      <c r="A27" s="214"/>
      <c r="B27" s="78">
        <v>0.52548488949030225</v>
      </c>
      <c r="C27" s="78">
        <v>0.40890375707668553</v>
      </c>
      <c r="D27" s="78">
        <v>0.45125348189415043</v>
      </c>
      <c r="E27" s="78">
        <v>0.47282204020848845</v>
      </c>
      <c r="F27" s="78">
        <v>0.35028005170185267</v>
      </c>
      <c r="G27" s="78">
        <v>0.39519650655021832</v>
      </c>
      <c r="H27" s="78">
        <v>0.48378728923476005</v>
      </c>
      <c r="I27" s="78">
        <v>0.36088786835055492</v>
      </c>
      <c r="J27" s="78">
        <v>0.40649819494584838</v>
      </c>
      <c r="K27" s="78">
        <v>0.48478260869565215</v>
      </c>
      <c r="L27" s="78">
        <v>0.36524486571879938</v>
      </c>
      <c r="M27" s="78">
        <v>0.40919080919080919</v>
      </c>
      <c r="N27" s="78">
        <v>0.43033509700176364</v>
      </c>
      <c r="O27" s="78">
        <v>0.32814238042269189</v>
      </c>
      <c r="P27" s="78">
        <v>0.36766712141882674</v>
      </c>
      <c r="Q27" s="78">
        <v>0.48613174839029222</v>
      </c>
      <c r="R27" s="78">
        <v>0.36936806210549228</v>
      </c>
      <c r="S27" s="78">
        <v>0.41250743400887507</v>
      </c>
    </row>
    <row r="28" spans="1:19" ht="12.6" customHeight="1" x14ac:dyDescent="0.4">
      <c r="A28" s="249" t="s">
        <v>879</v>
      </c>
      <c r="B28" s="105">
        <v>8870</v>
      </c>
      <c r="C28" s="105">
        <v>10917</v>
      </c>
      <c r="D28" s="105">
        <v>19787</v>
      </c>
      <c r="E28" s="105">
        <v>4661</v>
      </c>
      <c r="F28" s="105">
        <v>5245</v>
      </c>
      <c r="G28" s="105">
        <v>9906</v>
      </c>
      <c r="H28" s="105">
        <v>6052</v>
      </c>
      <c r="I28" s="105">
        <v>6804</v>
      </c>
      <c r="J28" s="105">
        <v>12856</v>
      </c>
      <c r="K28" s="105">
        <v>8952</v>
      </c>
      <c r="L28" s="105">
        <v>9688</v>
      </c>
      <c r="M28" s="105">
        <v>18640</v>
      </c>
      <c r="N28" s="105">
        <v>4297</v>
      </c>
      <c r="O28" s="105">
        <v>4745</v>
      </c>
      <c r="P28" s="105">
        <v>9042</v>
      </c>
      <c r="Q28" s="105">
        <v>32832</v>
      </c>
      <c r="R28" s="105">
        <v>37399</v>
      </c>
      <c r="S28" s="105">
        <v>70231</v>
      </c>
    </row>
    <row r="29" spans="1:19" ht="12.6" customHeight="1" x14ac:dyDescent="0.4">
      <c r="A29" s="250"/>
      <c r="B29" s="105">
        <v>17671</v>
      </c>
      <c r="C29" s="105">
        <v>21668</v>
      </c>
      <c r="D29" s="105">
        <v>39339</v>
      </c>
      <c r="E29" s="105">
        <v>9933</v>
      </c>
      <c r="F29" s="105">
        <v>11567</v>
      </c>
      <c r="G29" s="105">
        <v>21500</v>
      </c>
      <c r="H29" s="105">
        <v>12197</v>
      </c>
      <c r="I29" s="105">
        <v>14057</v>
      </c>
      <c r="J29" s="105">
        <v>26254</v>
      </c>
      <c r="K29" s="105">
        <v>19024</v>
      </c>
      <c r="L29" s="105">
        <v>20477</v>
      </c>
      <c r="M29" s="105">
        <v>39501</v>
      </c>
      <c r="N29" s="105">
        <v>9772</v>
      </c>
      <c r="O29" s="105">
        <v>10985</v>
      </c>
      <c r="P29" s="105">
        <v>20757</v>
      </c>
      <c r="Q29" s="105">
        <v>68597</v>
      </c>
      <c r="R29" s="105">
        <v>78754</v>
      </c>
      <c r="S29" s="105">
        <v>147351</v>
      </c>
    </row>
    <row r="30" spans="1:19" ht="12.6" customHeight="1" x14ac:dyDescent="0.4">
      <c r="A30" s="251"/>
      <c r="B30" s="78">
        <v>0.501952351310056</v>
      </c>
      <c r="C30" s="78">
        <v>0.50383053350563045</v>
      </c>
      <c r="D30" s="78">
        <v>0.50298685782556751</v>
      </c>
      <c r="E30" s="78">
        <v>0.46924393436021344</v>
      </c>
      <c r="F30" s="78">
        <v>0.45344514567303534</v>
      </c>
      <c r="G30" s="78">
        <v>0.46074418604651163</v>
      </c>
      <c r="H30" s="78">
        <v>0.49618758711158484</v>
      </c>
      <c r="I30" s="78">
        <v>0.48402930924094756</v>
      </c>
      <c r="J30" s="78">
        <v>0.48967776338843605</v>
      </c>
      <c r="K30" s="78">
        <v>0.47056349873843567</v>
      </c>
      <c r="L30" s="78">
        <v>0.47311617912780191</v>
      </c>
      <c r="M30" s="78">
        <v>0.47188678767626135</v>
      </c>
      <c r="N30" s="78">
        <v>0.4397257470323373</v>
      </c>
      <c r="O30" s="78">
        <v>0.43195266272189348</v>
      </c>
      <c r="P30" s="78">
        <v>0.43561208267090618</v>
      </c>
      <c r="Q30" s="78">
        <v>0.47862151406038167</v>
      </c>
      <c r="R30" s="78">
        <v>0.47488381542524827</v>
      </c>
      <c r="S30" s="78">
        <v>0.47662384374724298</v>
      </c>
    </row>
    <row r="31" spans="1:19" x14ac:dyDescent="0.4">
      <c r="A31" s="79" t="s">
        <v>425</v>
      </c>
    </row>
    <row r="32" spans="1:19" x14ac:dyDescent="0.4">
      <c r="A32" s="79" t="s">
        <v>426</v>
      </c>
    </row>
    <row r="33" spans="1:1" x14ac:dyDescent="0.4">
      <c r="A33" s="79" t="s">
        <v>427</v>
      </c>
    </row>
  </sheetData>
  <mergeCells count="1">
    <mergeCell ref="A28:A30"/>
  </mergeCells>
  <phoneticPr fontId="34"/>
  <pageMargins left="0.7" right="0.7" top="0.75" bottom="0.75" header="0.3" footer="0.3"/>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29</vt:i4>
      </vt:variant>
    </vt:vector>
  </HeadingPairs>
  <TitlesOfParts>
    <vt:vector size="61" baseType="lpstr">
      <vt:lpstr>表紙</vt:lpstr>
      <vt:lpstr>目次</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'3'!Print_Area</vt:lpstr>
      <vt:lpstr>'30'!Print_Area</vt:lpstr>
      <vt:lpstr>'4'!Print_Area</vt:lpstr>
      <vt:lpstr>'5'!Print_Area</vt:lpstr>
      <vt:lpstr>'6'!Print_Area</vt:lpstr>
      <vt:lpstr>表紙!Print_Area</vt:lpstr>
      <vt:lpstr>目次!Print_Area</vt:lpstr>
    </vt:vector>
  </TitlesOfParts>
  <Company>鎌倉市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MSPC028</dc:creator>
  <cp:lastModifiedBy>MSPC505</cp:lastModifiedBy>
  <cp:lastPrinted>2026-01-07T01:12:31Z</cp:lastPrinted>
  <dcterms:created xsi:type="dcterms:W3CDTF">2022-04-08T01:33:25Z</dcterms:created>
  <dcterms:modified xsi:type="dcterms:W3CDTF">2026-01-07T01:20:36Z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2022-04-18T06:03:45Z</vt:filetime>
  </property>
</Properties>
</file>