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filterPrivacy="1"/>
  <xr:revisionPtr revIDLastSave="0" documentId="13_ncr:1_{8D01523F-3560-40BF-AF68-250E990338F4}" xr6:coauthVersionLast="36" xr6:coauthVersionMax="36" xr10:uidLastSave="{00000000-0000-0000-0000-000000000000}"/>
  <bookViews>
    <workbookView xWindow="0" yWindow="0" windowWidth="22260" windowHeight="12645" xr2:uid="{00000000-000D-0000-FFFF-FFFF00000000}"/>
  </bookViews>
  <sheets>
    <sheet name="表紙" sheetId="38" r:id="rId1"/>
    <sheet name="目次" sheetId="39" r:id="rId2"/>
    <sheet name="1" sheetId="1" r:id="rId3"/>
    <sheet name="2" sheetId="2" r:id="rId4"/>
    <sheet name="3" sheetId="3" r:id="rId5"/>
    <sheet name="4" sheetId="4" r:id="rId6"/>
    <sheet name="5" sheetId="5"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D13" i="4"/>
  <c r="D12" i="4"/>
  <c r="D11" i="4"/>
  <c r="D10" i="4"/>
  <c r="D9" i="4"/>
  <c r="D8" i="4"/>
  <c r="D7" i="4"/>
  <c r="D6" i="4"/>
  <c r="D5" i="4"/>
  <c r="D4" i="4"/>
  <c r="D3" i="4"/>
  <c r="D5" i="2"/>
  <c r="D4" i="2"/>
  <c r="D36" i="1"/>
  <c r="H36" i="1" s="1"/>
  <c r="C36" i="1"/>
  <c r="E35" i="1"/>
  <c r="E34" i="1"/>
  <c r="H33" i="1"/>
  <c r="E33" i="1"/>
  <c r="D33" i="1"/>
  <c r="C33" i="1"/>
  <c r="E32" i="1"/>
  <c r="E31" i="1"/>
  <c r="D30" i="1"/>
  <c r="H30" i="1" s="1"/>
  <c r="C30" i="1"/>
  <c r="E29" i="1"/>
  <c r="E28" i="1"/>
  <c r="H27" i="1"/>
  <c r="E27" i="1"/>
  <c r="D27" i="1"/>
  <c r="C27" i="1"/>
  <c r="E26" i="1"/>
  <c r="E25" i="1"/>
  <c r="D24" i="1"/>
  <c r="H24" i="1" s="1"/>
  <c r="C24" i="1"/>
  <c r="E23" i="1"/>
  <c r="E22" i="1"/>
  <c r="D18" i="1"/>
  <c r="H18" i="1" s="1"/>
  <c r="C18" i="1"/>
  <c r="E17" i="1"/>
  <c r="E16" i="1"/>
  <c r="H15" i="1"/>
  <c r="E15" i="1"/>
  <c r="D15" i="1"/>
  <c r="C15" i="1"/>
  <c r="E14" i="1"/>
  <c r="E13" i="1"/>
  <c r="D12" i="1"/>
  <c r="H12" i="1" s="1"/>
  <c r="C12" i="1"/>
  <c r="E11" i="1"/>
  <c r="E10" i="1"/>
  <c r="H9" i="1"/>
  <c r="E9" i="1"/>
  <c r="D9" i="1"/>
  <c r="C9" i="1"/>
  <c r="E8" i="1"/>
  <c r="E7" i="1"/>
  <c r="D6" i="1"/>
  <c r="H6" i="1" s="1"/>
  <c r="C6" i="1"/>
  <c r="E5" i="1"/>
  <c r="E4" i="1"/>
  <c r="E24" i="1" l="1"/>
  <c r="E30" i="1"/>
  <c r="E36" i="1"/>
  <c r="E6" i="1"/>
  <c r="E12" i="1"/>
  <c r="E18" i="1"/>
</calcChain>
</file>

<file path=xl/sharedStrings.xml><?xml version="1.0" encoding="utf-8"?>
<sst xmlns="http://schemas.openxmlformats.org/spreadsheetml/2006/main" count="395" uniqueCount="256">
  <si>
    <t>選挙執行年月日</t>
  </si>
  <si>
    <t>性別</t>
  </si>
  <si>
    <t>投票者数</t>
  </si>
  <si>
    <t>候補者数</t>
  </si>
  <si>
    <t>男</t>
  </si>
  <si>
    <t>－</t>
  </si>
  <si>
    <t>女</t>
  </si>
  <si>
    <t>計</t>
  </si>
  <si>
    <t>⑵　比例代表</t>
  </si>
  <si>
    <t>⑴　候補者数、定数</t>
  </si>
  <si>
    <t>種類</t>
  </si>
  <si>
    <t>定数</t>
  </si>
  <si>
    <t>競争率（倍率）</t>
  </si>
  <si>
    <t>比例代表</t>
  </si>
  <si>
    <t>候補者の氏名</t>
  </si>
  <si>
    <t>政党等名称</t>
  </si>
  <si>
    <t>名簿登載者数</t>
  </si>
  <si>
    <t>３　選挙人名簿登録者数に関する調</t>
  </si>
  <si>
    <t>区　　　分</t>
  </si>
  <si>
    <t>男女別</t>
  </si>
  <si>
    <t>４　有権者数に関する調</t>
  </si>
  <si>
    <t>（イ）失権者の数</t>
  </si>
  <si>
    <t>十二所公民館</t>
  </si>
  <si>
    <t>第二小学校体育館</t>
  </si>
  <si>
    <t>鶴岡幼稚園</t>
  </si>
  <si>
    <t>比企谷幼稚園</t>
  </si>
  <si>
    <t>鎌倉いずみ幼稚園</t>
  </si>
  <si>
    <t>鎌倉市役所</t>
  </si>
  <si>
    <t>第一小学校多目的室</t>
  </si>
  <si>
    <t>長谷公会堂</t>
  </si>
  <si>
    <t>稲村ガ崎自治会館</t>
  </si>
  <si>
    <t>七里ガ浜町内会館</t>
  </si>
  <si>
    <t>七里ガ浜浄化センター集会室</t>
  </si>
  <si>
    <t>腰越小学校昇降口</t>
  </si>
  <si>
    <t>腰越行政センター</t>
  </si>
  <si>
    <t>西鎌倉自治会館</t>
  </si>
  <si>
    <t>西鎌倉小学校体育館</t>
  </si>
  <si>
    <t>鎌倉山集会所</t>
  </si>
  <si>
    <t>手広東公会堂</t>
  </si>
  <si>
    <t>深沢行政センター</t>
  </si>
  <si>
    <t>ピヨピヨ保育園</t>
  </si>
  <si>
    <t>梶原山自治会館</t>
  </si>
  <si>
    <t>富士塚小学校体育館</t>
  </si>
  <si>
    <t>レーベンスガルテン山崎集会所</t>
  </si>
  <si>
    <t>山ノ内公会堂</t>
  </si>
  <si>
    <t>末広町公会堂</t>
  </si>
  <si>
    <t>大船中学校生徒昇降口</t>
  </si>
  <si>
    <t>小坂小学校体育館</t>
  </si>
  <si>
    <t>今泉台町内会館</t>
  </si>
  <si>
    <t>岩瀬保育園</t>
  </si>
  <si>
    <t>大船行政センター</t>
  </si>
  <si>
    <t>玉縄中学校体育館</t>
  </si>
  <si>
    <t>玉縄行政センター</t>
  </si>
  <si>
    <t>岡本町内会館</t>
  </si>
  <si>
    <t>関谷小学校体育館</t>
  </si>
  <si>
    <t>投票区</t>
  </si>
  <si>
    <t>⑴　選挙区</t>
  </si>
  <si>
    <t>令和元年７月21日</t>
  </si>
  <si>
    <t>政党等 10</t>
  </si>
  <si>
    <t>名簿登載者 186</t>
  </si>
  <si>
    <t>政党等 12</t>
  </si>
  <si>
    <t>名簿登載者 162</t>
  </si>
  <si>
    <t>政党等12</t>
  </si>
  <si>
    <t>政党等 13</t>
  </si>
  <si>
    <t>２　候補者数、定数及び立候補者に関する調</t>
  </si>
  <si>
    <t>選挙区</t>
  </si>
  <si>
    <t>⑵　立候補者</t>
  </si>
  <si>
    <t>届出受理番号</t>
  </si>
  <si>
    <t>届出の別</t>
  </si>
  <si>
    <t>党　派</t>
  </si>
  <si>
    <t>本人届出</t>
  </si>
  <si>
    <t>代表者氏名</t>
  </si>
  <si>
    <t>①当該選挙に使用された選挙人名簿の抄本に記載されている者の数</t>
  </si>
  <si>
    <t>②補正登録者数(登録の移替えによる者を含む)</t>
  </si>
  <si>
    <t>③処分の取消しをされた者の数</t>
  </si>
  <si>
    <t>④確定判決書により登録されるべき者の数</t>
  </si>
  <si>
    <t>⑤決定書により登録された者の数</t>
  </si>
  <si>
    <t>⑥決定書により登録されるべき者の数</t>
  </si>
  <si>
    <t>＊在外選挙人を除く。</t>
  </si>
  <si>
    <t>投票所の名称</t>
  </si>
  <si>
    <t>稲村ケ崎小学校体育館</t>
  </si>
  <si>
    <t>岩瀬下地区公会堂</t>
  </si>
  <si>
    <t>コーナン鎌倉大船モール屋上駐車場店内入口</t>
  </si>
  <si>
    <t>当 日 の
有権者数</t>
  </si>
  <si>
    <t>投票率（％）</t>
  </si>
  <si>
    <t>投票数
(有効)</t>
  </si>
  <si>
    <t>投票数
(無効)</t>
  </si>
  <si>
    <t>無効
投票率（％）</t>
  </si>
  <si>
    <t>事 項</t>
  </si>
  <si>
    <t>（ウ）選挙当日、選挙人名簿に登録されるべき旨の決定書又は確定判決書を持って来た者の数</t>
  </si>
  <si>
    <t>第10投票区</t>
    <rPh sb="0" eb="1">
      <t>ダイ</t>
    </rPh>
    <rPh sb="3" eb="5">
      <t>トウヒョウ</t>
    </rPh>
    <rPh sb="5" eb="6">
      <t>ク</t>
    </rPh>
    <phoneticPr fontId="6"/>
  </si>
  <si>
    <t>第11投票区</t>
    <rPh sb="0" eb="1">
      <t>ダイ</t>
    </rPh>
    <rPh sb="3" eb="5">
      <t>トウヒョウ</t>
    </rPh>
    <rPh sb="5" eb="6">
      <t>ク</t>
    </rPh>
    <phoneticPr fontId="6"/>
  </si>
  <si>
    <t>第12投票区</t>
    <rPh sb="0" eb="1">
      <t>ダイ</t>
    </rPh>
    <rPh sb="3" eb="5">
      <t>トウヒョウ</t>
    </rPh>
    <rPh sb="5" eb="6">
      <t>ク</t>
    </rPh>
    <phoneticPr fontId="6"/>
  </si>
  <si>
    <t>第13投票区</t>
    <rPh sb="0" eb="1">
      <t>ダイ</t>
    </rPh>
    <rPh sb="3" eb="5">
      <t>トウヒョウ</t>
    </rPh>
    <rPh sb="5" eb="6">
      <t>ク</t>
    </rPh>
    <phoneticPr fontId="6"/>
  </si>
  <si>
    <t>第14投票区</t>
    <rPh sb="0" eb="1">
      <t>ダイ</t>
    </rPh>
    <rPh sb="3" eb="5">
      <t>トウヒョウ</t>
    </rPh>
    <rPh sb="5" eb="6">
      <t>ク</t>
    </rPh>
    <phoneticPr fontId="6"/>
  </si>
  <si>
    <t>第15投票区</t>
    <rPh sb="0" eb="1">
      <t>ダイ</t>
    </rPh>
    <rPh sb="3" eb="5">
      <t>トウヒョウ</t>
    </rPh>
    <rPh sb="5" eb="6">
      <t>ク</t>
    </rPh>
    <phoneticPr fontId="6"/>
  </si>
  <si>
    <t>第16投票区</t>
    <rPh sb="0" eb="1">
      <t>ダイ</t>
    </rPh>
    <rPh sb="3" eb="5">
      <t>トウヒョウ</t>
    </rPh>
    <rPh sb="5" eb="6">
      <t>ク</t>
    </rPh>
    <phoneticPr fontId="6"/>
  </si>
  <si>
    <t>第17投票区</t>
    <rPh sb="0" eb="1">
      <t>ダイ</t>
    </rPh>
    <rPh sb="3" eb="5">
      <t>トウヒョウ</t>
    </rPh>
    <rPh sb="5" eb="6">
      <t>ク</t>
    </rPh>
    <phoneticPr fontId="6"/>
  </si>
  <si>
    <t>第18投票区</t>
    <rPh sb="0" eb="1">
      <t>ダイ</t>
    </rPh>
    <rPh sb="3" eb="5">
      <t>トウヒョウ</t>
    </rPh>
    <rPh sb="5" eb="6">
      <t>ク</t>
    </rPh>
    <phoneticPr fontId="6"/>
  </si>
  <si>
    <t>第19投票区</t>
    <rPh sb="0" eb="1">
      <t>ダイ</t>
    </rPh>
    <rPh sb="3" eb="5">
      <t>トウヒョウ</t>
    </rPh>
    <rPh sb="5" eb="6">
      <t>ク</t>
    </rPh>
    <phoneticPr fontId="6"/>
  </si>
  <si>
    <t>第20投票区</t>
    <rPh sb="0" eb="1">
      <t>ダイ</t>
    </rPh>
    <rPh sb="3" eb="5">
      <t>トウヒョウ</t>
    </rPh>
    <rPh sb="5" eb="6">
      <t>ク</t>
    </rPh>
    <phoneticPr fontId="6"/>
  </si>
  <si>
    <t>第21投票区</t>
    <rPh sb="0" eb="1">
      <t>ダイ</t>
    </rPh>
    <rPh sb="3" eb="5">
      <t>トウヒョウ</t>
    </rPh>
    <rPh sb="5" eb="6">
      <t>ク</t>
    </rPh>
    <phoneticPr fontId="6"/>
  </si>
  <si>
    <t>第22投票区</t>
    <rPh sb="0" eb="1">
      <t>ダイ</t>
    </rPh>
    <rPh sb="3" eb="5">
      <t>トウヒョウ</t>
    </rPh>
    <rPh sb="5" eb="6">
      <t>ク</t>
    </rPh>
    <phoneticPr fontId="6"/>
  </si>
  <si>
    <t>第23投票区</t>
    <rPh sb="0" eb="1">
      <t>ダイ</t>
    </rPh>
    <rPh sb="3" eb="5">
      <t>トウヒョウ</t>
    </rPh>
    <rPh sb="5" eb="6">
      <t>ク</t>
    </rPh>
    <phoneticPr fontId="6"/>
  </si>
  <si>
    <t>第24投票区</t>
    <rPh sb="0" eb="1">
      <t>ダイ</t>
    </rPh>
    <rPh sb="3" eb="5">
      <t>トウヒョウ</t>
    </rPh>
    <rPh sb="5" eb="6">
      <t>ク</t>
    </rPh>
    <phoneticPr fontId="6"/>
  </si>
  <si>
    <t>第25投票区</t>
    <rPh sb="0" eb="1">
      <t>ダイ</t>
    </rPh>
    <rPh sb="3" eb="5">
      <t>トウヒョウ</t>
    </rPh>
    <rPh sb="5" eb="6">
      <t>ク</t>
    </rPh>
    <phoneticPr fontId="6"/>
  </si>
  <si>
    <t>第26投票区</t>
    <rPh sb="0" eb="1">
      <t>ダイ</t>
    </rPh>
    <rPh sb="3" eb="5">
      <t>トウヒョウ</t>
    </rPh>
    <rPh sb="5" eb="6">
      <t>ク</t>
    </rPh>
    <phoneticPr fontId="6"/>
  </si>
  <si>
    <t>第27投票区</t>
    <rPh sb="0" eb="1">
      <t>ダイ</t>
    </rPh>
    <rPh sb="3" eb="5">
      <t>トウヒョウ</t>
    </rPh>
    <rPh sb="5" eb="6">
      <t>ク</t>
    </rPh>
    <phoneticPr fontId="6"/>
  </si>
  <si>
    <t>第28投票区</t>
    <rPh sb="0" eb="1">
      <t>ダイ</t>
    </rPh>
    <rPh sb="3" eb="5">
      <t>トウヒョウ</t>
    </rPh>
    <rPh sb="5" eb="6">
      <t>ク</t>
    </rPh>
    <phoneticPr fontId="6"/>
  </si>
  <si>
    <t>第29投票区</t>
    <rPh sb="0" eb="1">
      <t>ダイ</t>
    </rPh>
    <rPh sb="3" eb="5">
      <t>トウヒョウ</t>
    </rPh>
    <rPh sb="5" eb="6">
      <t>ク</t>
    </rPh>
    <phoneticPr fontId="6"/>
  </si>
  <si>
    <t>第30投票区</t>
    <rPh sb="0" eb="1">
      <t>ダイ</t>
    </rPh>
    <rPh sb="3" eb="5">
      <t>トウヒョウ</t>
    </rPh>
    <rPh sb="5" eb="6">
      <t>ク</t>
    </rPh>
    <phoneticPr fontId="6"/>
  </si>
  <si>
    <t>第31投票区</t>
    <rPh sb="0" eb="1">
      <t>ダイ</t>
    </rPh>
    <rPh sb="3" eb="5">
      <t>トウヒョウ</t>
    </rPh>
    <rPh sb="5" eb="6">
      <t>ク</t>
    </rPh>
    <phoneticPr fontId="6"/>
  </si>
  <si>
    <t>第32投票区</t>
    <rPh sb="0" eb="1">
      <t>ダイ</t>
    </rPh>
    <rPh sb="3" eb="5">
      <t>トウヒョウ</t>
    </rPh>
    <rPh sb="5" eb="6">
      <t>ク</t>
    </rPh>
    <phoneticPr fontId="6"/>
  </si>
  <si>
    <t>第33投票区</t>
    <rPh sb="0" eb="1">
      <t>ダイ</t>
    </rPh>
    <rPh sb="3" eb="5">
      <t>トウヒョウ</t>
    </rPh>
    <rPh sb="5" eb="6">
      <t>ク</t>
    </rPh>
    <phoneticPr fontId="6"/>
  </si>
  <si>
    <t>第34投票区</t>
    <rPh sb="0" eb="1">
      <t>ダイ</t>
    </rPh>
    <rPh sb="3" eb="5">
      <t>トウヒョウ</t>
    </rPh>
    <rPh sb="5" eb="6">
      <t>ク</t>
    </rPh>
    <phoneticPr fontId="6"/>
  </si>
  <si>
    <t>第35投票区</t>
    <rPh sb="0" eb="1">
      <t>ダイ</t>
    </rPh>
    <rPh sb="3" eb="5">
      <t>トウヒョウ</t>
    </rPh>
    <rPh sb="5" eb="6">
      <t>ク</t>
    </rPh>
    <phoneticPr fontId="6"/>
  </si>
  <si>
    <t>第36投票区</t>
    <rPh sb="0" eb="1">
      <t>ダイ</t>
    </rPh>
    <rPh sb="3" eb="5">
      <t>トウヒョウ</t>
    </rPh>
    <rPh sb="5" eb="6">
      <t>ク</t>
    </rPh>
    <phoneticPr fontId="6"/>
  </si>
  <si>
    <t>第37投票区</t>
    <rPh sb="0" eb="1">
      <t>ダイ</t>
    </rPh>
    <rPh sb="3" eb="5">
      <t>トウヒョウ</t>
    </rPh>
    <rPh sb="5" eb="6">
      <t>ク</t>
    </rPh>
    <phoneticPr fontId="6"/>
  </si>
  <si>
    <t>第38投票区</t>
    <rPh sb="0" eb="1">
      <t>ダイ</t>
    </rPh>
    <rPh sb="3" eb="5">
      <t>トウヒョウ</t>
    </rPh>
    <rPh sb="5" eb="6">
      <t>ク</t>
    </rPh>
    <phoneticPr fontId="6"/>
  </si>
  <si>
    <t>第39投票区</t>
    <rPh sb="0" eb="1">
      <t>ダイ</t>
    </rPh>
    <rPh sb="3" eb="5">
      <t>トウヒョウ</t>
    </rPh>
    <rPh sb="5" eb="6">
      <t>ク</t>
    </rPh>
    <phoneticPr fontId="6"/>
  </si>
  <si>
    <t>第40投票区</t>
    <rPh sb="0" eb="1">
      <t>ダイ</t>
    </rPh>
    <rPh sb="3" eb="5">
      <t>トウヒョウ</t>
    </rPh>
    <rPh sb="5" eb="6">
      <t>ク</t>
    </rPh>
    <phoneticPr fontId="6"/>
  </si>
  <si>
    <t>登録者数</t>
    <phoneticPr fontId="1"/>
  </si>
  <si>
    <t>無効
投票率（％）</t>
    <phoneticPr fontId="1"/>
  </si>
  <si>
    <t>１　年度別選挙執行状況に関する調</t>
    <phoneticPr fontId="1"/>
  </si>
  <si>
    <t>立憲民主党</t>
    <phoneticPr fontId="1"/>
  </si>
  <si>
    <t>てらさき　雄介</t>
    <rPh sb="5" eb="7">
      <t>ユウスケ</t>
    </rPh>
    <phoneticPr fontId="1"/>
  </si>
  <si>
    <t>重黒木　優平</t>
    <rPh sb="0" eb="3">
      <t>ジュウクロキ</t>
    </rPh>
    <rPh sb="4" eb="6">
      <t>ユウヘイ</t>
    </rPh>
    <phoneticPr fontId="1"/>
  </si>
  <si>
    <t>あさか　由香</t>
    <rPh sb="4" eb="6">
      <t>ユカ</t>
    </rPh>
    <phoneticPr fontId="1"/>
  </si>
  <si>
    <t>NHK党</t>
    <rPh sb="3" eb="4">
      <t>トウ</t>
    </rPh>
    <phoneticPr fontId="1"/>
  </si>
  <si>
    <t>日本共産党</t>
    <rPh sb="0" eb="5">
      <t>ニホンキョウサントウ</t>
    </rPh>
    <phoneticPr fontId="1"/>
  </si>
  <si>
    <t>水野　もとこ</t>
    <rPh sb="0" eb="2">
      <t>ミズノ</t>
    </rPh>
    <phoneticPr fontId="1"/>
  </si>
  <si>
    <t>ハシモト　ヒロユキ</t>
    <phoneticPr fontId="1"/>
  </si>
  <si>
    <t>NHK党</t>
    <phoneticPr fontId="1"/>
  </si>
  <si>
    <t>三浦　のぶひろ</t>
    <rPh sb="0" eb="2">
      <t>ミウラ</t>
    </rPh>
    <phoneticPr fontId="1"/>
  </si>
  <si>
    <t>公明党</t>
    <rPh sb="0" eb="3">
      <t>コウメイトウ</t>
    </rPh>
    <phoneticPr fontId="1"/>
  </si>
  <si>
    <t>うつみ　洋一</t>
    <rPh sb="4" eb="6">
      <t>ヨウイチ</t>
    </rPh>
    <phoneticPr fontId="1"/>
  </si>
  <si>
    <t>社会民主党</t>
    <rPh sb="0" eb="5">
      <t>シャカイミンシュトウ</t>
    </rPh>
    <phoneticPr fontId="1"/>
  </si>
  <si>
    <t>三原　じゅん子</t>
    <rPh sb="0" eb="2">
      <t>ミハラ</t>
    </rPh>
    <rPh sb="6" eb="7">
      <t>コ</t>
    </rPh>
    <phoneticPr fontId="1"/>
  </si>
  <si>
    <t>自由民主党</t>
    <rPh sb="0" eb="5">
      <t>ジユウミンシュトウ</t>
    </rPh>
    <phoneticPr fontId="1"/>
  </si>
  <si>
    <t>新党くにもり</t>
    <rPh sb="0" eb="2">
      <t>シントウ</t>
    </rPh>
    <phoneticPr fontId="1"/>
  </si>
  <si>
    <t>萩山　あゆみ</t>
    <rPh sb="0" eb="2">
      <t>ハギヤマ</t>
    </rPh>
    <phoneticPr fontId="1"/>
  </si>
  <si>
    <t>日本第一党</t>
    <rPh sb="0" eb="2">
      <t>ニホン</t>
    </rPh>
    <rPh sb="2" eb="4">
      <t>ダイイチ</t>
    </rPh>
    <rPh sb="4" eb="5">
      <t>トウ</t>
    </rPh>
    <phoneticPr fontId="1"/>
  </si>
  <si>
    <t>あさお　慶一郎</t>
    <rPh sb="4" eb="7">
      <t>ケイイチロウ</t>
    </rPh>
    <phoneticPr fontId="1"/>
  </si>
  <si>
    <t>自由民主党</t>
    <phoneticPr fontId="1"/>
  </si>
  <si>
    <t>小野塚　きよと</t>
    <rPh sb="0" eb="3">
      <t>オノズカ</t>
    </rPh>
    <phoneticPr fontId="1"/>
  </si>
  <si>
    <t>松沢　しげふみ</t>
    <rPh sb="0" eb="2">
      <t>マツザワ</t>
    </rPh>
    <phoneticPr fontId="1"/>
  </si>
  <si>
    <t>日本維新の会</t>
    <rPh sb="0" eb="4">
      <t>ニホンイシン</t>
    </rPh>
    <rPh sb="5" eb="6">
      <t>カイ</t>
    </rPh>
    <phoneticPr fontId="1"/>
  </si>
  <si>
    <t>深作　ヘスス</t>
    <rPh sb="0" eb="2">
      <t>フカサク</t>
    </rPh>
    <phoneticPr fontId="1"/>
  </si>
  <si>
    <t>国民民主党</t>
    <rPh sb="0" eb="5">
      <t>コクミンミンシュトウ</t>
    </rPh>
    <phoneticPr fontId="1"/>
  </si>
  <si>
    <t>くぼた　京</t>
    <rPh sb="4" eb="5">
      <t>キョウ</t>
    </rPh>
    <phoneticPr fontId="1"/>
  </si>
  <si>
    <t>藤沢　あゆみ</t>
    <rPh sb="0" eb="2">
      <t>フジサワ</t>
    </rPh>
    <phoneticPr fontId="1"/>
  </si>
  <si>
    <t>無所属</t>
    <rPh sb="0" eb="3">
      <t>ムショゾク</t>
    </rPh>
    <phoneticPr fontId="1"/>
  </si>
  <si>
    <t>いき　愛子</t>
    <rPh sb="3" eb="5">
      <t>アイコ</t>
    </rPh>
    <phoneticPr fontId="1"/>
  </si>
  <si>
    <t>幸福実現党</t>
    <rPh sb="0" eb="5">
      <t>コウフクジツゲントウ</t>
    </rPh>
    <phoneticPr fontId="1"/>
  </si>
  <si>
    <t>飯田　とわこ</t>
    <rPh sb="0" eb="2">
      <t>イイダ</t>
    </rPh>
    <phoneticPr fontId="1"/>
  </si>
  <si>
    <t>すとう　信彦</t>
    <rPh sb="4" eb="6">
      <t>ノブヒコ</t>
    </rPh>
    <phoneticPr fontId="1"/>
  </si>
  <si>
    <t>共和党</t>
    <rPh sb="0" eb="3">
      <t>キョウワトウ</t>
    </rPh>
    <phoneticPr fontId="1"/>
  </si>
  <si>
    <t>針谷　だいすけ</t>
    <rPh sb="0" eb="2">
      <t>ハリヤ</t>
    </rPh>
    <phoneticPr fontId="1"/>
  </si>
  <si>
    <t>維新政党・新風</t>
    <rPh sb="0" eb="2">
      <t>イシン</t>
    </rPh>
    <rPh sb="2" eb="4">
      <t>セイトウ</t>
    </rPh>
    <rPh sb="5" eb="7">
      <t>シンプウ</t>
    </rPh>
    <phoneticPr fontId="1"/>
  </si>
  <si>
    <t>藤村　晃子</t>
    <rPh sb="0" eb="2">
      <t>フジムラ</t>
    </rPh>
    <rPh sb="3" eb="5">
      <t>アキコ</t>
    </rPh>
    <phoneticPr fontId="1"/>
  </si>
  <si>
    <t>参政党</t>
    <rPh sb="0" eb="3">
      <t>サンセイトウ</t>
    </rPh>
    <phoneticPr fontId="1"/>
  </si>
  <si>
    <t>秋田　めぐみ</t>
    <rPh sb="0" eb="2">
      <t>アキタ</t>
    </rPh>
    <phoneticPr fontId="1"/>
  </si>
  <si>
    <t>公明党</t>
    <phoneticPr fontId="1"/>
  </si>
  <si>
    <t>山口　那津男</t>
    <phoneticPr fontId="1"/>
  </si>
  <si>
    <t>釈　量子</t>
    <rPh sb="0" eb="1">
      <t>シャク</t>
    </rPh>
    <rPh sb="2" eb="4">
      <t>リョウコ</t>
    </rPh>
    <phoneticPr fontId="1"/>
  </si>
  <si>
    <t>れいわ新選組</t>
    <rPh sb="3" eb="6">
      <t>シンセングミ</t>
    </rPh>
    <phoneticPr fontId="1"/>
  </si>
  <si>
    <t>山本　太郎</t>
    <rPh sb="0" eb="2">
      <t>ヤマモト</t>
    </rPh>
    <rPh sb="3" eb="5">
      <t>タロウ</t>
    </rPh>
    <phoneticPr fontId="1"/>
  </si>
  <si>
    <t>ごぼうの党</t>
    <rPh sb="4" eb="5">
      <t>トウ</t>
    </rPh>
    <phoneticPr fontId="1"/>
  </si>
  <si>
    <t>立憲民主党</t>
    <rPh sb="0" eb="5">
      <t>リッケンミンシュトウ</t>
    </rPh>
    <phoneticPr fontId="1"/>
  </si>
  <si>
    <t>日本第一党</t>
    <rPh sb="0" eb="5">
      <t>ニホンダイイチトウ</t>
    </rPh>
    <phoneticPr fontId="1"/>
  </si>
  <si>
    <t>志位　和夫</t>
    <rPh sb="0" eb="2">
      <t>シイ</t>
    </rPh>
    <rPh sb="3" eb="5">
      <t>カズオ</t>
    </rPh>
    <phoneticPr fontId="1"/>
  </si>
  <si>
    <t>維新政党・新風</t>
    <rPh sb="0" eb="4">
      <t>イシンセイトウ</t>
    </rPh>
    <rPh sb="5" eb="7">
      <t>シンプウ</t>
    </rPh>
    <phoneticPr fontId="1"/>
  </si>
  <si>
    <t>玉木　雄一郎</t>
    <rPh sb="0" eb="2">
      <t>タマキ</t>
    </rPh>
    <rPh sb="3" eb="6">
      <t>ユウイチロウ</t>
    </rPh>
    <phoneticPr fontId="1"/>
  </si>
  <si>
    <t>立花　孝志</t>
    <rPh sb="0" eb="2">
      <t>タチバナ</t>
    </rPh>
    <rPh sb="3" eb="5">
      <t>タカシ</t>
    </rPh>
    <phoneticPr fontId="1"/>
  </si>
  <si>
    <r>
      <t>※</t>
    </r>
    <r>
      <rPr>
        <sz val="7"/>
        <color theme="1"/>
        <rFont val="ＭＳ Ｐ明朝"/>
        <family val="1"/>
        <charset val="128"/>
      </rPr>
      <t xml:space="preserve">   </t>
    </r>
    <r>
      <rPr>
        <sz val="10"/>
        <color theme="1"/>
        <rFont val="ＭＳ Ｐ明朝"/>
        <family val="1"/>
        <charset val="128"/>
      </rPr>
      <t>（）内は在外選挙人名簿登録者の内数。</t>
    </r>
    <rPh sb="6" eb="7">
      <t>ナイ</t>
    </rPh>
    <rPh sb="8" eb="10">
      <t>ザイガイ</t>
    </rPh>
    <rPh sb="10" eb="12">
      <t>センキョ</t>
    </rPh>
    <rPh sb="12" eb="13">
      <t>ニン</t>
    </rPh>
    <rPh sb="13" eb="15">
      <t>メイボ</t>
    </rPh>
    <rPh sb="15" eb="17">
      <t>トウロク</t>
    </rPh>
    <rPh sb="17" eb="18">
      <t>シャ</t>
    </rPh>
    <rPh sb="19" eb="21">
      <t>ウチスウ</t>
    </rPh>
    <phoneticPr fontId="1"/>
  </si>
  <si>
    <r>
      <t>※　持ち帰り票：</t>
    </r>
    <r>
      <rPr>
        <sz val="10"/>
        <color rgb="FFFF0000"/>
        <rFont val="ＭＳ Ｐ明朝"/>
        <family val="1"/>
        <charset val="128"/>
      </rPr>
      <t>-1</t>
    </r>
    <r>
      <rPr>
        <sz val="10"/>
        <color theme="1"/>
        <rFont val="ＭＳ Ｐ明朝"/>
        <family val="1"/>
        <charset val="128"/>
      </rPr>
      <t xml:space="preserve"> 票</t>
    </r>
    <phoneticPr fontId="1"/>
  </si>
  <si>
    <r>
      <t>※　持ち帰り票：</t>
    </r>
    <r>
      <rPr>
        <sz val="10"/>
        <color rgb="FFFF0000"/>
        <rFont val="ＭＳ Ｐ明朝"/>
        <family val="1"/>
        <charset val="128"/>
      </rPr>
      <t>９</t>
    </r>
    <r>
      <rPr>
        <sz val="10"/>
        <rFont val="ＭＳ Ｐ明朝"/>
        <family val="1"/>
        <charset val="128"/>
      </rPr>
      <t>票　　　不受理と決定した票：</t>
    </r>
    <r>
      <rPr>
        <sz val="10"/>
        <color rgb="FFFF0000"/>
        <rFont val="ＭＳ Ｐ明朝"/>
        <family val="1"/>
        <charset val="128"/>
      </rPr>
      <t>１</t>
    </r>
    <r>
      <rPr>
        <sz val="10"/>
        <rFont val="ＭＳ Ｐ明朝"/>
        <family val="1"/>
        <charset val="128"/>
      </rPr>
      <t>票</t>
    </r>
    <rPh sb="13" eb="16">
      <t>フジュリ</t>
    </rPh>
    <rPh sb="17" eb="19">
      <t>ケッテイ</t>
    </rPh>
    <rPh sb="21" eb="22">
      <t>ヒョウ</t>
    </rPh>
    <rPh sb="24" eb="25">
      <t>ヒョウ</t>
    </rPh>
    <phoneticPr fontId="1"/>
  </si>
  <si>
    <t xml:space="preserve">政党等 15 </t>
    <phoneticPr fontId="1"/>
  </si>
  <si>
    <t>名簿登載者 178</t>
    <phoneticPr fontId="1"/>
  </si>
  <si>
    <t>保育園みつばち</t>
    <rPh sb="0" eb="3">
      <t>ホイクエン</t>
    </rPh>
    <phoneticPr fontId="1"/>
  </si>
  <si>
    <t>鎌倉生涯学習センター</t>
    <rPh sb="0" eb="6">
      <t>カマクラショウガイガクシュウ</t>
    </rPh>
    <phoneticPr fontId="1"/>
  </si>
  <si>
    <t>光明寺</t>
    <rPh sb="0" eb="3">
      <t>コウミョウジ</t>
    </rPh>
    <phoneticPr fontId="1"/>
  </si>
  <si>
    <t>今泉小学校中棟昇降口</t>
    <rPh sb="5" eb="6">
      <t>ナカ</t>
    </rPh>
    <phoneticPr fontId="1"/>
  </si>
  <si>
    <t>グリスタン　エズズ</t>
    <phoneticPr fontId="1"/>
  </si>
  <si>
    <t>岸田　文雄</t>
    <rPh sb="0" eb="2">
      <t>キシダ</t>
    </rPh>
    <rPh sb="3" eb="5">
      <t>フミオ</t>
    </rPh>
    <phoneticPr fontId="1"/>
  </si>
  <si>
    <t>泉　健太</t>
    <rPh sb="0" eb="1">
      <t>イズミ</t>
    </rPh>
    <rPh sb="2" eb="4">
      <t>ケンタ</t>
    </rPh>
    <phoneticPr fontId="1"/>
  </si>
  <si>
    <t>本間　奈々</t>
    <rPh sb="0" eb="2">
      <t>ホンマ</t>
    </rPh>
    <rPh sb="3" eb="5">
      <t>ナナ</t>
    </rPh>
    <phoneticPr fontId="1"/>
  </si>
  <si>
    <t>松井　一郎</t>
    <rPh sb="0" eb="2">
      <t>マツイ</t>
    </rPh>
    <rPh sb="3" eb="5">
      <t>イチロウ</t>
    </rPh>
    <phoneticPr fontId="1"/>
  </si>
  <si>
    <t>魚谷　哲央</t>
    <rPh sb="0" eb="2">
      <t>ウオタニ</t>
    </rPh>
    <rPh sb="3" eb="4">
      <t>テツ</t>
    </rPh>
    <rPh sb="4" eb="5">
      <t>オウ</t>
    </rPh>
    <phoneticPr fontId="1"/>
  </si>
  <si>
    <t>奥野　卓志</t>
    <rPh sb="0" eb="2">
      <t>オクノ</t>
    </rPh>
    <rPh sb="3" eb="5">
      <t>タクシ</t>
    </rPh>
    <phoneticPr fontId="1"/>
  </si>
  <si>
    <t>※小数点以下第３位を切り捨てにしている。</t>
    <phoneticPr fontId="1"/>
  </si>
  <si>
    <t>神谷　宗幣</t>
    <rPh sb="0" eb="2">
      <t>カミヤ</t>
    </rPh>
    <rPh sb="3" eb="4">
      <t>シュウ</t>
    </rPh>
    <rPh sb="4" eb="5">
      <t>ヘイ</t>
    </rPh>
    <phoneticPr fontId="1"/>
  </si>
  <si>
    <t>髙田　誠</t>
    <rPh sb="0" eb="2">
      <t>タカダ</t>
    </rPh>
    <rPh sb="3" eb="4">
      <t>マコト</t>
    </rPh>
    <phoneticPr fontId="1"/>
  </si>
  <si>
    <t>福島　瑞穂</t>
    <rPh sb="0" eb="2">
      <t>フクシマ</t>
    </rPh>
    <rPh sb="3" eb="5">
      <t>ミズホ</t>
    </rPh>
    <phoneticPr fontId="1"/>
  </si>
  <si>
    <r>
      <rPr>
        <sz val="20"/>
        <color theme="1"/>
        <rFont val="ＭＳ Ｐゴシック"/>
        <family val="3"/>
        <charset val="128"/>
      </rPr>
      <t>令和４年７月10日執行</t>
    </r>
    <r>
      <rPr>
        <sz val="12"/>
        <color theme="1"/>
        <rFont val="ＭＳ Ｐ明朝"/>
        <family val="1"/>
        <charset val="128"/>
      </rPr>
      <t xml:space="preserve">
</t>
    </r>
    <r>
      <rPr>
        <sz val="20"/>
        <color theme="1"/>
        <rFont val="ＭＳ ゴシック"/>
        <family val="3"/>
        <charset val="128"/>
      </rPr>
      <t>第26回参議院議員通常選挙の記録</t>
    </r>
    <rPh sb="0" eb="2">
      <t>レイワ</t>
    </rPh>
    <rPh sb="3" eb="4">
      <t>ネン</t>
    </rPh>
    <rPh sb="5" eb="6">
      <t>ガツ</t>
    </rPh>
    <rPh sb="8" eb="9">
      <t>カ</t>
    </rPh>
    <rPh sb="9" eb="11">
      <t>シッコウ</t>
    </rPh>
    <rPh sb="14" eb="15">
      <t>ダイ</t>
    </rPh>
    <rPh sb="17" eb="18">
      <t>カイ</t>
    </rPh>
    <rPh sb="18" eb="21">
      <t>サンギイン</t>
    </rPh>
    <rPh sb="21" eb="23">
      <t>ギイン</t>
    </rPh>
    <rPh sb="23" eb="25">
      <t>ツウジョウ</t>
    </rPh>
    <rPh sb="25" eb="27">
      <t>センキョ</t>
    </rPh>
    <rPh sb="28" eb="30">
      <t>キロク</t>
    </rPh>
    <phoneticPr fontId="1"/>
  </si>
  <si>
    <t>鎌倉市選挙管理委員会</t>
    <phoneticPr fontId="1"/>
  </si>
  <si>
    <t>　年度別選挙執行状況に関する調　</t>
    <phoneticPr fontId="1"/>
  </si>
  <si>
    <t>　選挙人名簿登録者数に関する調　</t>
    <phoneticPr fontId="1"/>
  </si>
  <si>
    <t>　有権者数に関する調　</t>
    <phoneticPr fontId="1"/>
  </si>
  <si>
    <t>　投票管理者及び投票立会人に関する調　</t>
    <phoneticPr fontId="1"/>
  </si>
  <si>
    <t>　代理投票・点字投票・仮投票に関する調　</t>
    <phoneticPr fontId="1"/>
  </si>
  <si>
    <t>　投票管理者数及び投票事務従事者数に関する調　</t>
    <phoneticPr fontId="1"/>
  </si>
  <si>
    <t>　期日前投票所に関する調　</t>
    <phoneticPr fontId="1"/>
  </si>
  <si>
    <t>　期日前投票管理者及び期日前投票立会人に関する調　</t>
    <phoneticPr fontId="1"/>
  </si>
  <si>
    <t>　期日前投票所別投票者数に関する調　</t>
    <phoneticPr fontId="1"/>
  </si>
  <si>
    <t>　期日前投票の比率に関する調　</t>
    <phoneticPr fontId="1"/>
  </si>
  <si>
    <t>　期日前投票の事由に関する調　</t>
    <phoneticPr fontId="1"/>
  </si>
  <si>
    <t>　不在者投票の比率に関する調　</t>
    <phoneticPr fontId="1"/>
  </si>
  <si>
    <t>　不在者投票管理者別不在者投票に関する調　</t>
    <phoneticPr fontId="1"/>
  </si>
  <si>
    <t>　不在者投票の受理、不受理に関する調　</t>
    <phoneticPr fontId="1"/>
  </si>
  <si>
    <t>　有効及び無効投票に関する調　</t>
    <phoneticPr fontId="1"/>
  </si>
  <si>
    <t>　党派別得票数に関する調（鎌倉市分）　</t>
    <phoneticPr fontId="1"/>
  </si>
  <si>
    <t>　開票管理者数及び開票事務従事者数に関する調　</t>
    <phoneticPr fontId="1"/>
  </si>
  <si>
    <t>　開票管理者及び同職務代理者に関する調　</t>
    <phoneticPr fontId="1"/>
  </si>
  <si>
    <t>　開票立会人に関する調　</t>
    <phoneticPr fontId="1"/>
  </si>
  <si>
    <t>　個人演説会に関する調　</t>
    <phoneticPr fontId="1"/>
  </si>
  <si>
    <t>　選挙公報に関する調　</t>
    <phoneticPr fontId="1"/>
  </si>
  <si>
    <t>　ポスター掲示場設置に関する調　</t>
    <phoneticPr fontId="1"/>
  </si>
  <si>
    <t>　選挙管理委員会委員に関する調　</t>
    <phoneticPr fontId="1"/>
  </si>
  <si>
    <t>　選挙管理委員会事務局職員に関する調　</t>
    <phoneticPr fontId="1"/>
  </si>
  <si>
    <t>参考資料</t>
  </si>
  <si>
    <t>別添のとおり</t>
    <rPh sb="0" eb="2">
      <t>ベッテン</t>
    </rPh>
    <phoneticPr fontId="1"/>
  </si>
  <si>
    <t>　候補者数、定数及び立候補者に関する調　</t>
    <phoneticPr fontId="1"/>
  </si>
  <si>
    <t>　投票所に関する調　</t>
    <phoneticPr fontId="1"/>
  </si>
  <si>
    <t>　投票区別投票者数及び投票率に関する調（選挙区）</t>
    <phoneticPr fontId="1"/>
  </si>
  <si>
    <t>　地域別・年代別投票者数及び投票率に関する調（選挙区）</t>
    <rPh sb="10" eb="12">
      <t>シャスウ</t>
    </rPh>
    <rPh sb="12" eb="13">
      <t>オヨ</t>
    </rPh>
    <rPh sb="14" eb="17">
      <t>トウヒョウリツ</t>
    </rPh>
    <phoneticPr fontId="1"/>
  </si>
  <si>
    <t>　時刻別投票者数及び投票率に関する調（選挙区）　</t>
    <phoneticPr fontId="1"/>
  </si>
  <si>
    <t>　不在者投票指定施設における投票用紙請求数等に関する調　</t>
    <rPh sb="14" eb="18">
      <t>トウヒョウヨウシ</t>
    </rPh>
    <rPh sb="18" eb="21">
      <t>セイキュウスウ</t>
    </rPh>
    <rPh sb="21" eb="22">
      <t>トウ</t>
    </rPh>
    <phoneticPr fontId="1"/>
  </si>
  <si>
    <t>　不在者投票の事由等に関する調　</t>
    <rPh sb="9" eb="10">
      <t>トウ</t>
    </rPh>
    <phoneticPr fontId="1"/>
  </si>
  <si>
    <t>　候補者の得票数等に関する調　</t>
    <phoneticPr fontId="1"/>
  </si>
  <si>
    <t>　時間別得票状況に関する調（選挙区）　</t>
    <phoneticPr fontId="1"/>
  </si>
  <si>
    <t>目　次</t>
    <rPh sb="0" eb="1">
      <t>メ</t>
    </rPh>
    <rPh sb="2" eb="3">
      <t>ツギ</t>
    </rPh>
    <phoneticPr fontId="1"/>
  </si>
  <si>
    <t>選挙時登録の登録者数（令和４年６月21日現在）</t>
    <phoneticPr fontId="1"/>
  </si>
  <si>
    <t>70,846人（127人）</t>
    <phoneticPr fontId="1"/>
  </si>
  <si>
    <t>80,875人（219人）</t>
    <phoneticPr fontId="1"/>
  </si>
  <si>
    <t>151,721人（346人）</t>
    <rPh sb="7" eb="8">
      <t>ニン</t>
    </rPh>
    <rPh sb="12" eb="13">
      <t>ニン</t>
    </rPh>
    <phoneticPr fontId="1"/>
  </si>
  <si>
    <t>５　投票所に関する調</t>
    <phoneticPr fontId="1"/>
  </si>
  <si>
    <t>第１投票区</t>
    <rPh sb="0" eb="1">
      <t>ダイ</t>
    </rPh>
    <rPh sb="2" eb="4">
      <t>トウヒョウ</t>
    </rPh>
    <rPh sb="4" eb="5">
      <t>ク</t>
    </rPh>
    <phoneticPr fontId="6"/>
  </si>
  <si>
    <t>第９投票区</t>
    <rPh sb="0" eb="1">
      <t>ダイ</t>
    </rPh>
    <rPh sb="2" eb="4">
      <t>トウヒョウ</t>
    </rPh>
    <rPh sb="4" eb="5">
      <t>ク</t>
    </rPh>
    <phoneticPr fontId="6"/>
  </si>
  <si>
    <t>第８投票区</t>
    <rPh sb="0" eb="1">
      <t>ダイ</t>
    </rPh>
    <rPh sb="2" eb="4">
      <t>トウヒョウ</t>
    </rPh>
    <rPh sb="4" eb="5">
      <t>ク</t>
    </rPh>
    <phoneticPr fontId="6"/>
  </si>
  <si>
    <t>第２投票区</t>
    <rPh sb="0" eb="1">
      <t>ダイ</t>
    </rPh>
    <rPh sb="2" eb="4">
      <t>トウヒョウ</t>
    </rPh>
    <rPh sb="4" eb="5">
      <t>ク</t>
    </rPh>
    <phoneticPr fontId="6"/>
  </si>
  <si>
    <t>第３投票区</t>
    <rPh sb="0" eb="1">
      <t>ダイ</t>
    </rPh>
    <rPh sb="2" eb="4">
      <t>トウヒョウ</t>
    </rPh>
    <rPh sb="4" eb="5">
      <t>ク</t>
    </rPh>
    <phoneticPr fontId="6"/>
  </si>
  <si>
    <t>第４投票区</t>
    <rPh sb="0" eb="1">
      <t>ダイ</t>
    </rPh>
    <rPh sb="2" eb="4">
      <t>トウヒョウ</t>
    </rPh>
    <rPh sb="4" eb="5">
      <t>ク</t>
    </rPh>
    <phoneticPr fontId="6"/>
  </si>
  <si>
    <t>第５投票区</t>
    <rPh sb="0" eb="1">
      <t>ダイ</t>
    </rPh>
    <rPh sb="2" eb="4">
      <t>トウヒョウ</t>
    </rPh>
    <rPh sb="4" eb="5">
      <t>ク</t>
    </rPh>
    <phoneticPr fontId="6"/>
  </si>
  <si>
    <t>第６投票区</t>
    <rPh sb="0" eb="1">
      <t>ダイ</t>
    </rPh>
    <rPh sb="2" eb="4">
      <t>トウヒョウ</t>
    </rPh>
    <rPh sb="4" eb="5">
      <t>ク</t>
    </rPh>
    <phoneticPr fontId="6"/>
  </si>
  <si>
    <t>第７投票区</t>
    <rPh sb="0" eb="1">
      <t>ダイ</t>
    </rPh>
    <rPh sb="2" eb="4">
      <t>トウヒョウ</t>
    </rPh>
    <rPh sb="4" eb="5">
      <t>ク</t>
    </rPh>
    <phoneticPr fontId="6"/>
  </si>
  <si>
    <t xml:space="preserve">     女性天皇と共に明るい日本を実現する会</t>
    <rPh sb="5" eb="9">
      <t>ジョセイテンノウ</t>
    </rPh>
    <rPh sb="10" eb="11">
      <t>トモ</t>
    </rPh>
    <rPh sb="12" eb="13">
      <t>アカ</t>
    </rPh>
    <rPh sb="15" eb="17">
      <t>ニホン</t>
    </rPh>
    <rPh sb="18" eb="20">
      <t>ジツゲン</t>
    </rPh>
    <rPh sb="22" eb="23">
      <t>カイ</t>
    </rPh>
    <phoneticPr fontId="1"/>
  </si>
  <si>
    <t>　年代別投票者数に関する調（選挙区）　　　　　　　　　　→　本編別紙1を参照ください　　</t>
    <rPh sb="30" eb="32">
      <t>ホンペン</t>
    </rPh>
    <rPh sb="32" eb="34">
      <t>ベッシ</t>
    </rPh>
    <rPh sb="36" eb="38">
      <t>サンショウ</t>
    </rPh>
    <phoneticPr fontId="1"/>
  </si>
  <si>
    <t>　投票方法に関する調　　　　　　　　　　　　　　　　　→　　　　本編別紙2を参照ください　</t>
    <phoneticPr fontId="1"/>
  </si>
  <si>
    <t>名簿登載者 155</t>
    <phoneticPr fontId="1"/>
  </si>
  <si>
    <t>⑦期日前投票を行った者で、選挙期日までに選挙権を有しなくなった者</t>
    <phoneticPr fontId="1"/>
  </si>
  <si>
    <t>⑧抹消された者（登録の移替えによる者を含む)の数</t>
    <phoneticPr fontId="1"/>
  </si>
  <si>
    <t>（ア）選挙人名簿登録者数：（①＋②＋③＋④＋⑤＋⑥ + ⑦－⑧ ）</t>
    <phoneticPr fontId="1"/>
  </si>
  <si>
    <t>選挙当日の有権者数：（ア）－（イ）＋（ウ）</t>
    <phoneticPr fontId="1"/>
  </si>
  <si>
    <t>※選挙区定数は任期を異にする神奈川県選出議員の補欠選挙を合併して行ったため当該補 
   欠選挙の欠員(１人）を含む。</t>
    <rPh sb="4" eb="6">
      <t>テイスウ</t>
    </rPh>
    <rPh sb="45" eb="46">
      <t>ケツ</t>
    </rPh>
    <phoneticPr fontId="1"/>
  </si>
  <si>
    <t>　不在者投票用紙の交付及び投票に関する調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</si>
</sst>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1" formatCode="0.00_);[Red]\(0.00\)"/>
    <numFmt numFmtId="187" formatCode="#,##0;[Red]#,##0"/>
    <numFmt numFmtId="188" formatCode="0.00;[Red]0.00"/>
    <numFmt numFmtId="189" formatCode="0_ "/>
    <numFmt numFmtId="190" formatCode="#,##0_ "/>
  </numFmts>
  <fonts count="21">
    <font>
      <sz val="11"/>
      <color theme="1"/>
      <name val="Yu Gothic"/>
      <family val="2"/>
      <scheme val="minor"/>
    </font>
    <font>
      <sz val="6"/>
      <name val="Yu Gothic"/>
      <family val="3"/>
      <charset val="128"/>
      <scheme val="minor"/>
    </font>
    <font>
      <sz val="11"/>
      <color theme="1"/>
      <name val="ＭＳ 明朝"/>
      <family val="1"/>
      <charset val="128"/>
    </font>
    <font>
      <sz val="11"/>
      <color theme="1"/>
      <name val="ＭＳ Ｐ明朝"/>
      <family val="1"/>
      <charset val="128"/>
    </font>
    <font>
      <sz val="10"/>
      <color theme="1"/>
      <name val="ＭＳ Ｐ明朝"/>
      <family val="1"/>
      <charset val="128"/>
    </font>
    <font>
      <sz val="10"/>
      <color rgb="FF000000"/>
      <name val="ＭＳ Ｐ明朝"/>
      <family val="1"/>
      <charset val="128"/>
    </font>
    <font>
      <sz val="6"/>
      <name val="ＭＳ Ｐゴシック"/>
      <family val="3"/>
    </font>
    <font>
      <sz val="10"/>
      <color rgb="FFFF0000"/>
      <name val="ＭＳ Ｐ明朝"/>
      <family val="1"/>
      <charset val="128"/>
    </font>
    <font>
      <sz val="10"/>
      <name val="ＭＳ Ｐ明朝"/>
      <family val="1"/>
      <charset val="128"/>
    </font>
    <font>
      <sz val="11"/>
      <color theme="1"/>
      <name val="Yu Gothic"/>
      <family val="2"/>
      <scheme val="minor"/>
    </font>
    <font>
      <sz val="7"/>
      <color theme="1"/>
      <name val="ＭＳ Ｐ明朝"/>
      <family val="1"/>
      <charset val="128"/>
    </font>
    <font>
      <sz val="6"/>
      <color theme="1"/>
      <name val="ＭＳ Ｐ明朝"/>
      <family val="1"/>
      <charset val="128"/>
    </font>
    <font>
      <sz val="9"/>
      <color theme="1"/>
      <name val="ＭＳ Ｐ明朝"/>
      <family val="1"/>
      <charset val="128"/>
    </font>
    <font>
      <sz val="12"/>
      <color theme="1"/>
      <name val="ＭＳ Ｐ明朝"/>
      <family val="1"/>
      <charset val="128"/>
    </font>
    <font>
      <sz val="20"/>
      <color theme="1"/>
      <name val="ＭＳ Ｐゴシック"/>
      <family val="3"/>
      <charset val="128"/>
    </font>
    <font>
      <sz val="12"/>
      <color theme="1"/>
      <name val="ＭＳ Ｐ明朝"/>
      <family val="3"/>
      <charset val="128"/>
    </font>
    <font>
      <sz val="20"/>
      <color theme="1"/>
      <name val="ＭＳ ゴシック"/>
      <family val="3"/>
      <charset val="128"/>
    </font>
    <font>
      <sz val="14"/>
      <color theme="1"/>
      <name val="ＭＳ 明朝"/>
      <family val="1"/>
      <charset val="128"/>
    </font>
    <font>
      <sz val="16"/>
      <color theme="1"/>
      <name val="ＭＳ Ｐ明朝"/>
      <family val="1"/>
      <charset val="128"/>
    </font>
    <font>
      <sz val="11"/>
      <color theme="1"/>
      <name val="Yu Gothic"/>
      <family val="3"/>
      <scheme val="minor"/>
    </font>
    <font>
      <sz val="10.5"/>
      <color theme="1"/>
      <name val="ＭＳ Ｐ明朝"/>
      <family val="1"/>
      <charset val="128"/>
    </font>
  </fonts>
  <fills count="4">
    <fill>
      <patternFill patternType="none"/>
    </fill>
    <fill>
      <patternFill patternType="gray125"/>
    </fill>
    <fill>
      <patternFill patternType="solid">
        <fgColor rgb="FFD4F3B5"/>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0" fontId="19" fillId="0" borderId="0">
      <alignment vertical="center"/>
    </xf>
    <xf numFmtId="0" fontId="9" fillId="0" borderId="0"/>
    <xf numFmtId="9" fontId="9" fillId="0" borderId="0" applyFont="0" applyFill="0" applyBorder="0" applyAlignment="0" applyProtection="0">
      <alignment vertical="center"/>
    </xf>
  </cellStyleXfs>
  <cellXfs count="92">
    <xf numFmtId="0" fontId="0" fillId="0" borderId="0" xfId="0"/>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vertical="center" indent="1"/>
    </xf>
    <xf numFmtId="0" fontId="8" fillId="0" borderId="0" xfId="0" applyFont="1" applyAlignment="1">
      <alignment horizontal="left" vertical="center" indent="1"/>
    </xf>
    <xf numFmtId="0" fontId="4" fillId="3" borderId="1" xfId="0" applyFont="1" applyFill="1" applyBorder="1" applyAlignment="1">
      <alignment horizontal="left" vertical="center" wrapText="1" inden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13" fillId="0" borderId="0" xfId="0" applyFont="1"/>
    <xf numFmtId="0" fontId="3" fillId="0" borderId="0" xfId="0" applyFont="1" applyAlignment="1">
      <alignment vertical="center"/>
    </xf>
    <xf numFmtId="0" fontId="19" fillId="0" borderId="0" xfId="1">
      <alignment vertical="center"/>
    </xf>
    <xf numFmtId="0" fontId="2" fillId="0" borderId="0" xfId="1" applyFont="1">
      <alignment vertical="center"/>
    </xf>
    <xf numFmtId="0" fontId="3" fillId="0" borderId="0" xfId="1" applyFont="1">
      <alignment vertical="center"/>
    </xf>
    <xf numFmtId="0" fontId="3" fillId="0" borderId="0" xfId="1" applyFont="1" applyAlignment="1">
      <alignment horizontal="justify" vertical="center"/>
    </xf>
    <xf numFmtId="0"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indent="1"/>
    </xf>
    <xf numFmtId="0" fontId="8" fillId="0" borderId="1" xfId="0" applyFont="1" applyFill="1" applyBorder="1" applyAlignment="1" applyProtection="1">
      <alignment horizontal="center" vertical="center" shrinkToFit="1"/>
      <protection locked="0"/>
    </xf>
    <xf numFmtId="187" fontId="4" fillId="0" borderId="5" xfId="0" applyNumberFormat="1" applyFont="1" applyBorder="1" applyAlignment="1">
      <alignment horizontal="right" vertical="center" wrapText="1"/>
    </xf>
    <xf numFmtId="187" fontId="4" fillId="0" borderId="6" xfId="0" applyNumberFormat="1" applyFont="1" applyBorder="1" applyAlignment="1">
      <alignment horizontal="right" vertical="center" wrapText="1"/>
    </xf>
    <xf numFmtId="187" fontId="4" fillId="0" borderId="7" xfId="0" applyNumberFormat="1" applyFont="1" applyBorder="1" applyAlignment="1">
      <alignment horizontal="right" vertical="center" wrapText="1"/>
    </xf>
    <xf numFmtId="188" fontId="4" fillId="0" borderId="5" xfId="0" applyNumberFormat="1" applyFont="1" applyBorder="1" applyAlignment="1">
      <alignment horizontal="right" vertical="center" wrapText="1"/>
    </xf>
    <xf numFmtId="188" fontId="4" fillId="0" borderId="6" xfId="0" applyNumberFormat="1" applyFont="1" applyBorder="1" applyAlignment="1">
      <alignment horizontal="right" vertical="center" wrapText="1"/>
    </xf>
    <xf numFmtId="188" fontId="4" fillId="0" borderId="7" xfId="0" applyNumberFormat="1" applyFont="1" applyBorder="1" applyAlignment="1">
      <alignment horizontal="right" vertical="center" wrapText="1"/>
    </xf>
    <xf numFmtId="187" fontId="4" fillId="0" borderId="7" xfId="0" applyNumberFormat="1" applyFont="1" applyBorder="1" applyAlignment="1">
      <alignment horizontal="center" vertical="center" wrapText="1"/>
    </xf>
    <xf numFmtId="188" fontId="4" fillId="0" borderId="7" xfId="0" applyNumberFormat="1" applyFont="1" applyBorder="1" applyAlignment="1">
      <alignment horizontal="center" vertical="center" wrapText="1"/>
    </xf>
    <xf numFmtId="190" fontId="4" fillId="0" borderId="5" xfId="0" applyNumberFormat="1" applyFont="1" applyBorder="1" applyAlignment="1">
      <alignment horizontal="right" vertical="center" wrapText="1"/>
    </xf>
    <xf numFmtId="190" fontId="4" fillId="0" borderId="6" xfId="0" applyNumberFormat="1" applyFont="1" applyBorder="1" applyAlignment="1">
      <alignment horizontal="right" vertical="center" wrapText="1"/>
    </xf>
    <xf numFmtId="190" fontId="4" fillId="0" borderId="7" xfId="0" applyNumberFormat="1" applyFont="1" applyBorder="1" applyAlignment="1">
      <alignment horizontal="right" vertical="center" wrapText="1"/>
    </xf>
    <xf numFmtId="190" fontId="4" fillId="0" borderId="8" xfId="0" applyNumberFormat="1" applyFont="1" applyBorder="1" applyAlignment="1">
      <alignment horizontal="right" vertical="center" wrapText="1"/>
    </xf>
    <xf numFmtId="181" fontId="4" fillId="0" borderId="5" xfId="0" applyNumberFormat="1" applyFont="1" applyBorder="1" applyAlignment="1">
      <alignment horizontal="right" vertical="center" wrapText="1"/>
    </xf>
    <xf numFmtId="181" fontId="4" fillId="0" borderId="6" xfId="0" applyNumberFormat="1" applyFont="1" applyBorder="1" applyAlignment="1">
      <alignment horizontal="right" vertical="center" wrapText="1"/>
    </xf>
    <xf numFmtId="181" fontId="4" fillId="0" borderId="7" xfId="0" applyNumberFormat="1" applyFont="1" applyBorder="1" applyAlignment="1">
      <alignment horizontal="right" vertical="center" wrapText="1"/>
    </xf>
    <xf numFmtId="181" fontId="4" fillId="0" borderId="8" xfId="0" applyNumberFormat="1" applyFont="1" applyBorder="1" applyAlignment="1">
      <alignment horizontal="right" vertical="center" wrapText="1"/>
    </xf>
    <xf numFmtId="190" fontId="4" fillId="0" borderId="7" xfId="0" applyNumberFormat="1" applyFont="1" applyBorder="1" applyAlignment="1">
      <alignment horizontal="center" vertical="center" wrapText="1"/>
    </xf>
    <xf numFmtId="0" fontId="11" fillId="0" borderId="1" xfId="0" applyFont="1" applyBorder="1" applyAlignment="1">
      <alignment horizontal="left" vertical="center" wrapText="1"/>
    </xf>
    <xf numFmtId="187" fontId="5" fillId="0" borderId="1" xfId="0" applyNumberFormat="1" applyFont="1" applyBorder="1" applyAlignment="1">
      <alignment horizontal="right" vertical="center" wrapText="1"/>
    </xf>
    <xf numFmtId="187" fontId="4" fillId="0" borderId="1" xfId="0" applyNumberFormat="1" applyFont="1" applyBorder="1" applyAlignment="1">
      <alignment horizontal="right" vertical="center" wrapText="1"/>
    </xf>
    <xf numFmtId="187" fontId="5" fillId="0" borderId="1" xfId="0" applyNumberFormat="1" applyFont="1" applyFill="1" applyBorder="1" applyAlignment="1">
      <alignment horizontal="right" vertical="center" wrapText="1"/>
    </xf>
    <xf numFmtId="18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indent="1"/>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justify" vertical="center"/>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2" fillId="0" borderId="2" xfId="0" applyFont="1" applyBorder="1" applyAlignment="1">
      <alignment horizontal="left" vertical="center" wrapText="1" indent="1"/>
    </xf>
    <xf numFmtId="0" fontId="12" fillId="3" borderId="2" xfId="0" applyFont="1" applyFill="1" applyBorder="1" applyAlignment="1">
      <alignment horizontal="left" vertical="center" wrapText="1" indent="1"/>
    </xf>
    <xf numFmtId="0" fontId="3" fillId="0" borderId="0" xfId="0" applyFont="1" applyAlignment="1">
      <alignment horizontal="center"/>
    </xf>
    <xf numFmtId="0" fontId="2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88" fontId="4" fillId="0" borderId="8" xfId="0" applyNumberFormat="1" applyFont="1" applyBorder="1" applyAlignment="1">
      <alignment horizontal="right" vertical="center" wrapText="1"/>
    </xf>
    <xf numFmtId="0" fontId="5" fillId="2" borderId="14" xfId="0" applyFont="1" applyFill="1" applyBorder="1" applyAlignment="1">
      <alignment horizontal="center" vertical="center" wrapText="1"/>
    </xf>
    <xf numFmtId="0" fontId="15" fillId="0" borderId="17" xfId="0" applyNumberFormat="1" applyFont="1" applyBorder="1" applyAlignment="1">
      <alignment horizontal="center" vertical="center" wrapText="1"/>
    </xf>
    <xf numFmtId="0" fontId="13" fillId="0" borderId="18"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21" xfId="0" applyNumberFormat="1" applyFont="1" applyBorder="1" applyAlignment="1">
      <alignment horizontal="center" vertical="center"/>
    </xf>
    <xf numFmtId="0" fontId="13" fillId="0" borderId="22" xfId="0" applyNumberFormat="1" applyFont="1" applyBorder="1" applyAlignment="1">
      <alignment horizontal="center" vertical="center"/>
    </xf>
    <xf numFmtId="0" fontId="13" fillId="0" borderId="23" xfId="0" applyNumberFormat="1" applyFont="1" applyBorder="1" applyAlignment="1">
      <alignment horizontal="center" vertical="center"/>
    </xf>
    <xf numFmtId="0" fontId="13" fillId="0" borderId="24" xfId="0" applyNumberFormat="1" applyFont="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xf>
    <xf numFmtId="0" fontId="13" fillId="0" borderId="0" xfId="1" applyFont="1" applyAlignment="1">
      <alignment horizontal="center" vertical="center"/>
    </xf>
    <xf numFmtId="0" fontId="3" fillId="0" borderId="0" xfId="1" applyFont="1" applyAlignment="1">
      <alignment horizontal="center" vertical="center"/>
    </xf>
    <xf numFmtId="0" fontId="4" fillId="0" borderId="1" xfId="0" applyFont="1" applyBorder="1" applyAlignment="1">
      <alignment horizontal="center" vertical="center" wrapText="1"/>
    </xf>
    <xf numFmtId="58" fontId="4" fillId="0" borderId="2" xfId="0" applyNumberFormat="1" applyFont="1" applyBorder="1" applyAlignment="1">
      <alignment horizontal="center" vertical="center" wrapText="1"/>
    </xf>
    <xf numFmtId="58" fontId="4" fillId="0" borderId="4" xfId="0" applyNumberFormat="1" applyFont="1" applyBorder="1" applyAlignment="1">
      <alignment horizontal="center" vertical="center" wrapText="1"/>
    </xf>
    <xf numFmtId="58" fontId="4" fillId="0" borderId="3" xfId="0" applyNumberFormat="1" applyFont="1" applyBorder="1" applyAlignment="1">
      <alignment horizontal="center" vertical="center" wrapText="1"/>
    </xf>
    <xf numFmtId="58" fontId="4" fillId="0" borderId="1" xfId="0" applyNumberFormat="1" applyFont="1" applyBorder="1" applyAlignment="1">
      <alignment horizontal="center" vertical="center" wrapText="1"/>
    </xf>
    <xf numFmtId="0" fontId="12" fillId="3" borderId="4" xfId="0" applyFont="1" applyFill="1" applyBorder="1" applyAlignment="1">
      <alignment horizontal="left" vertical="center" wrapText="1" indent="1"/>
    </xf>
    <xf numFmtId="0" fontId="12" fillId="3" borderId="3" xfId="0" applyFont="1" applyFill="1" applyBorder="1" applyAlignment="1">
      <alignment horizontal="left" vertical="center" wrapText="1" indent="1"/>
    </xf>
    <xf numFmtId="0" fontId="12"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189" fontId="4" fillId="3" borderId="1" xfId="0" applyNumberFormat="1" applyFont="1" applyFill="1" applyBorder="1" applyAlignment="1">
      <alignment horizontal="center" vertical="center" wrapText="1"/>
    </xf>
    <xf numFmtId="189" fontId="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4" fillId="0" borderId="16" xfId="0" applyFont="1" applyBorder="1" applyAlignment="1">
      <alignment horizontal="left" vertical="center"/>
    </xf>
    <xf numFmtId="0" fontId="4" fillId="2" borderId="1" xfId="0" applyFont="1" applyFill="1" applyBorder="1" applyAlignment="1">
      <alignment horizontal="center" vertical="center" wrapText="1"/>
    </xf>
  </cellXfs>
  <cellStyles count="4">
    <cellStyle name="パーセント 2" xfId="3" xr:uid="{E53E192F-3330-42A1-B53F-292313CFA13F}"/>
    <cellStyle name="標準" xfId="0" builtinId="0"/>
    <cellStyle name="標準 2" xfId="1" xr:uid="{4BD7D1D8-1225-486E-B005-B1CDE843802B}"/>
    <cellStyle name="標準 2 2" xfId="2" xr:uid="{FAF8E11E-D715-4F83-9AB5-7BEE00A1A740}"/>
  </cellStyles>
  <dxfs count="0"/>
  <tableStyles count="0" defaultTableStyle="TableStyleMedium2" defaultPivotStyle="PivotStyleLight16"/>
  <colors>
    <mruColors>
      <color rgb="FFD4F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A286-AC8E-4FE3-889D-A91982542CF8}">
  <dimension ref="A1:H32"/>
  <sheetViews>
    <sheetView tabSelected="1" zoomScaleNormal="100" workbookViewId="0">
      <selection activeCell="B5" sqref="B5:G10"/>
    </sheetView>
  </sheetViews>
  <sheetFormatPr defaultRowHeight="18.75"/>
  <sheetData>
    <row r="1" spans="1:8">
      <c r="A1" s="18"/>
      <c r="B1" s="18"/>
      <c r="C1" s="18"/>
      <c r="D1" s="18"/>
      <c r="E1" s="18"/>
      <c r="F1" s="18"/>
      <c r="G1" s="18"/>
      <c r="H1" s="18"/>
    </row>
    <row r="2" spans="1:8">
      <c r="A2" s="18"/>
      <c r="B2" s="18"/>
      <c r="C2" s="18"/>
      <c r="D2" s="18"/>
      <c r="E2" s="18"/>
      <c r="F2" s="18"/>
      <c r="G2" s="18"/>
      <c r="H2" s="18"/>
    </row>
    <row r="3" spans="1:8">
      <c r="A3" s="18"/>
      <c r="B3" s="18"/>
      <c r="C3" s="18"/>
      <c r="D3" s="18"/>
      <c r="E3" s="18"/>
      <c r="F3" s="18"/>
      <c r="G3" s="18"/>
      <c r="H3" s="18"/>
    </row>
    <row r="4" spans="1:8" ht="19.5" thickBot="1">
      <c r="A4" s="18"/>
      <c r="B4" s="18"/>
      <c r="C4" s="18"/>
      <c r="D4" s="18"/>
      <c r="E4" s="18"/>
      <c r="F4" s="18"/>
      <c r="G4" s="18"/>
      <c r="H4" s="18"/>
    </row>
    <row r="5" spans="1:8" ht="19.5" thickTop="1">
      <c r="A5" s="18"/>
      <c r="B5" s="64" t="s">
        <v>194</v>
      </c>
      <c r="C5" s="65"/>
      <c r="D5" s="65"/>
      <c r="E5" s="65"/>
      <c r="F5" s="65"/>
      <c r="G5" s="66"/>
      <c r="H5" s="18"/>
    </row>
    <row r="6" spans="1:8">
      <c r="A6" s="18"/>
      <c r="B6" s="67"/>
      <c r="C6" s="68"/>
      <c r="D6" s="68"/>
      <c r="E6" s="68"/>
      <c r="F6" s="68"/>
      <c r="G6" s="69"/>
      <c r="H6" s="18"/>
    </row>
    <row r="7" spans="1:8">
      <c r="A7" s="18"/>
      <c r="B7" s="67"/>
      <c r="C7" s="68"/>
      <c r="D7" s="68"/>
      <c r="E7" s="68"/>
      <c r="F7" s="68"/>
      <c r="G7" s="69"/>
      <c r="H7" s="18"/>
    </row>
    <row r="8" spans="1:8">
      <c r="A8" s="18"/>
      <c r="B8" s="67"/>
      <c r="C8" s="68"/>
      <c r="D8" s="68"/>
      <c r="E8" s="68"/>
      <c r="F8" s="68"/>
      <c r="G8" s="69"/>
      <c r="H8" s="18"/>
    </row>
    <row r="9" spans="1:8">
      <c r="A9" s="18"/>
      <c r="B9" s="67"/>
      <c r="C9" s="68"/>
      <c r="D9" s="68"/>
      <c r="E9" s="68"/>
      <c r="F9" s="68"/>
      <c r="G9" s="69"/>
      <c r="H9" s="18"/>
    </row>
    <row r="10" spans="1:8" ht="19.5" thickBot="1">
      <c r="A10" s="18"/>
      <c r="B10" s="70"/>
      <c r="C10" s="71"/>
      <c r="D10" s="71"/>
      <c r="E10" s="71"/>
      <c r="F10" s="71"/>
      <c r="G10" s="72"/>
      <c r="H10" s="18"/>
    </row>
    <row r="11" spans="1:8" ht="19.5" thickTop="1">
      <c r="A11" s="18"/>
      <c r="B11" s="18"/>
      <c r="C11" s="18"/>
      <c r="D11" s="18"/>
      <c r="E11" s="18"/>
      <c r="F11" s="18"/>
      <c r="G11" s="18"/>
      <c r="H11" s="18"/>
    </row>
    <row r="12" spans="1:8">
      <c r="A12" s="18"/>
      <c r="B12" s="18"/>
      <c r="C12" s="18"/>
      <c r="D12" s="18"/>
      <c r="E12" s="18"/>
      <c r="F12" s="18"/>
      <c r="G12" s="18"/>
      <c r="H12" s="18"/>
    </row>
    <row r="13" spans="1:8">
      <c r="A13" s="18"/>
      <c r="B13" s="18"/>
      <c r="C13" s="18"/>
      <c r="D13" s="18"/>
      <c r="E13" s="18"/>
      <c r="F13" s="18"/>
      <c r="G13" s="18"/>
      <c r="H13" s="18"/>
    </row>
    <row r="14" spans="1:8">
      <c r="A14" s="18"/>
      <c r="B14" s="18"/>
      <c r="C14" s="18"/>
      <c r="D14" s="18"/>
      <c r="E14" s="18"/>
      <c r="F14" s="18"/>
      <c r="G14" s="18"/>
      <c r="H14" s="18"/>
    </row>
    <row r="15" spans="1:8">
      <c r="A15" s="18"/>
      <c r="B15" s="18"/>
      <c r="C15" s="18"/>
      <c r="D15" s="18"/>
      <c r="E15" s="18"/>
      <c r="F15" s="18"/>
      <c r="G15" s="18"/>
      <c r="H15" s="18"/>
    </row>
    <row r="16" spans="1:8">
      <c r="A16" s="18"/>
      <c r="B16" s="18"/>
      <c r="C16" s="18"/>
      <c r="D16" s="18"/>
      <c r="E16" s="18"/>
      <c r="F16" s="18"/>
      <c r="G16" s="18"/>
      <c r="H16" s="18"/>
    </row>
    <row r="17" spans="1:8">
      <c r="A17" s="10"/>
      <c r="B17" s="10"/>
      <c r="C17" s="10"/>
      <c r="D17" s="10"/>
      <c r="E17" s="10"/>
      <c r="F17" s="10"/>
      <c r="G17" s="10"/>
      <c r="H17" s="10"/>
    </row>
    <row r="18" spans="1:8">
      <c r="A18" s="10"/>
      <c r="B18" s="10"/>
      <c r="C18" s="10"/>
      <c r="D18" s="10"/>
      <c r="E18" s="10"/>
      <c r="F18" s="10"/>
      <c r="G18" s="10"/>
      <c r="H18" s="10"/>
    </row>
    <row r="19" spans="1:8">
      <c r="A19" s="10"/>
      <c r="B19" s="10"/>
      <c r="C19" s="10"/>
      <c r="D19" s="10"/>
      <c r="E19" s="10"/>
      <c r="F19" s="10"/>
      <c r="G19" s="10"/>
      <c r="H19" s="10"/>
    </row>
    <row r="20" spans="1:8">
      <c r="A20" s="10"/>
      <c r="B20" s="10"/>
      <c r="C20" s="10"/>
      <c r="D20" s="10"/>
      <c r="E20" s="10"/>
      <c r="F20" s="10"/>
      <c r="G20" s="10"/>
      <c r="H20" s="10"/>
    </row>
    <row r="21" spans="1:8">
      <c r="A21" s="10"/>
      <c r="B21" s="10"/>
      <c r="C21" s="10"/>
      <c r="D21" s="10"/>
      <c r="E21" s="10"/>
      <c r="F21" s="10"/>
      <c r="G21" s="10"/>
      <c r="H21" s="10"/>
    </row>
    <row r="22" spans="1:8">
      <c r="A22" s="10"/>
      <c r="B22" s="10"/>
      <c r="C22" s="10"/>
      <c r="D22" s="10"/>
      <c r="E22" s="10"/>
      <c r="F22" s="10"/>
      <c r="G22" s="10"/>
      <c r="H22" s="10"/>
    </row>
    <row r="23" spans="1:8">
      <c r="A23" s="10"/>
      <c r="B23" s="10"/>
      <c r="C23" s="10"/>
      <c r="D23" s="10"/>
      <c r="E23" s="10"/>
      <c r="F23" s="10"/>
      <c r="G23" s="10"/>
      <c r="H23" s="10"/>
    </row>
    <row r="24" spans="1:8">
      <c r="A24" s="10"/>
      <c r="B24" s="10"/>
      <c r="C24" s="10"/>
      <c r="D24" s="10"/>
      <c r="E24" s="10"/>
      <c r="F24" s="10"/>
      <c r="G24" s="10"/>
      <c r="H24" s="10"/>
    </row>
    <row r="25" spans="1:8">
      <c r="A25" s="10"/>
      <c r="B25" s="10"/>
      <c r="C25" s="73"/>
      <c r="D25" s="74"/>
      <c r="E25" s="74"/>
      <c r="F25" s="74"/>
      <c r="G25" s="10"/>
      <c r="H25" s="10"/>
    </row>
    <row r="26" spans="1:8">
      <c r="A26" s="10"/>
      <c r="B26" s="10"/>
      <c r="C26" s="74"/>
      <c r="D26" s="74"/>
      <c r="E26" s="74"/>
      <c r="F26" s="74"/>
      <c r="G26" s="10"/>
      <c r="H26" s="10"/>
    </row>
    <row r="27" spans="1:8">
      <c r="A27" s="10"/>
      <c r="B27" s="10"/>
      <c r="C27" s="10"/>
      <c r="D27" s="10"/>
      <c r="E27" s="10"/>
      <c r="F27" s="10"/>
      <c r="G27" s="10"/>
      <c r="H27" s="10"/>
    </row>
    <row r="28" spans="1:8">
      <c r="A28" s="10"/>
      <c r="B28" s="10"/>
      <c r="C28" s="10"/>
      <c r="D28" s="10"/>
      <c r="E28" s="10"/>
      <c r="F28" s="10"/>
      <c r="G28" s="10"/>
      <c r="H28" s="10"/>
    </row>
    <row r="29" spans="1:8">
      <c r="A29" s="10"/>
      <c r="B29" s="10"/>
      <c r="C29" s="10"/>
      <c r="D29" s="10"/>
      <c r="E29" s="10"/>
      <c r="F29" s="10"/>
      <c r="G29" s="10"/>
      <c r="H29" s="10"/>
    </row>
    <row r="30" spans="1:8">
      <c r="A30" s="10"/>
      <c r="B30" s="10"/>
      <c r="C30" s="10"/>
      <c r="D30" s="10"/>
      <c r="E30" s="10"/>
      <c r="F30" s="10"/>
      <c r="G30" s="10"/>
      <c r="H30" s="10"/>
    </row>
    <row r="31" spans="1:8">
      <c r="A31" s="10"/>
      <c r="B31" s="10"/>
      <c r="C31" s="75" t="s">
        <v>195</v>
      </c>
      <c r="D31" s="75"/>
      <c r="E31" s="75"/>
      <c r="F31" s="75"/>
      <c r="G31" s="19"/>
      <c r="H31" s="10"/>
    </row>
    <row r="32" spans="1:8">
      <c r="A32" s="10"/>
      <c r="B32" s="10"/>
      <c r="C32" s="75"/>
      <c r="D32" s="75"/>
      <c r="E32" s="75"/>
      <c r="F32" s="75"/>
      <c r="G32" s="10"/>
      <c r="H32" s="10"/>
    </row>
  </sheetData>
  <mergeCells count="3">
    <mergeCell ref="B5:G10"/>
    <mergeCell ref="C25:F26"/>
    <mergeCell ref="C31:F3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6AF4-99AF-419E-B667-068FAB88DA33}">
  <dimension ref="A1:B42"/>
  <sheetViews>
    <sheetView topLeftCell="A16" zoomScale="130" zoomScaleNormal="130" workbookViewId="0">
      <selection activeCell="B20" sqref="B20"/>
    </sheetView>
  </sheetViews>
  <sheetFormatPr defaultColWidth="9" defaultRowHeight="18.75"/>
  <cols>
    <col min="1" max="1" width="9" style="20"/>
    <col min="2" max="2" width="71.25" style="20" customWidth="1"/>
    <col min="3" max="16384" width="9" style="20"/>
  </cols>
  <sheetData>
    <row r="1" spans="1:2">
      <c r="A1" s="76" t="s">
        <v>231</v>
      </c>
      <c r="B1" s="77"/>
    </row>
    <row r="2" spans="1:2" ht="18.600000000000001" customHeight="1">
      <c r="A2" s="22">
        <v>1</v>
      </c>
      <c r="B2" s="23" t="s">
        <v>196</v>
      </c>
    </row>
    <row r="3" spans="1:2" ht="18.600000000000001" customHeight="1">
      <c r="A3" s="22">
        <v>2</v>
      </c>
      <c r="B3" s="23" t="s">
        <v>222</v>
      </c>
    </row>
    <row r="4" spans="1:2" ht="18.600000000000001" customHeight="1">
      <c r="A4" s="22">
        <v>3</v>
      </c>
      <c r="B4" s="23" t="s">
        <v>197</v>
      </c>
    </row>
    <row r="5" spans="1:2" ht="18.600000000000001" customHeight="1">
      <c r="A5" s="22">
        <v>4</v>
      </c>
      <c r="B5" s="23" t="s">
        <v>198</v>
      </c>
    </row>
    <row r="6" spans="1:2" ht="18.600000000000001" customHeight="1">
      <c r="A6" s="22">
        <v>5</v>
      </c>
      <c r="B6" s="23" t="s">
        <v>223</v>
      </c>
    </row>
    <row r="7" spans="1:2" ht="18.600000000000001" customHeight="1">
      <c r="A7" s="22">
        <v>6</v>
      </c>
      <c r="B7" s="23" t="s">
        <v>199</v>
      </c>
    </row>
    <row r="8" spans="1:2" ht="18.600000000000001" customHeight="1">
      <c r="A8" s="22">
        <v>7</v>
      </c>
      <c r="B8" s="23" t="s">
        <v>224</v>
      </c>
    </row>
    <row r="9" spans="1:2" ht="18.600000000000001" customHeight="1">
      <c r="A9" s="22">
        <v>8</v>
      </c>
      <c r="B9" s="23" t="s">
        <v>247</v>
      </c>
    </row>
    <row r="10" spans="1:2" ht="18.600000000000001" customHeight="1">
      <c r="A10" s="22">
        <v>9</v>
      </c>
      <c r="B10" s="23" t="s">
        <v>225</v>
      </c>
    </row>
    <row r="11" spans="1:2" ht="18.600000000000001" customHeight="1">
      <c r="A11" s="22">
        <v>10</v>
      </c>
      <c r="B11" s="23" t="s">
        <v>226</v>
      </c>
    </row>
    <row r="12" spans="1:2" ht="18.600000000000001" customHeight="1">
      <c r="A12" s="22">
        <v>11</v>
      </c>
      <c r="B12" s="23" t="s">
        <v>200</v>
      </c>
    </row>
    <row r="13" spans="1:2" ht="18.600000000000001" customHeight="1">
      <c r="A13" s="22">
        <v>12</v>
      </c>
      <c r="B13" s="23" t="s">
        <v>201</v>
      </c>
    </row>
    <row r="14" spans="1:2" ht="18.600000000000001" customHeight="1">
      <c r="A14" s="22">
        <v>13</v>
      </c>
      <c r="B14" s="23" t="s">
        <v>202</v>
      </c>
    </row>
    <row r="15" spans="1:2" ht="18.600000000000001" customHeight="1">
      <c r="A15" s="22">
        <v>14</v>
      </c>
      <c r="B15" s="23" t="s">
        <v>203</v>
      </c>
    </row>
    <row r="16" spans="1:2" ht="18.600000000000001" customHeight="1">
      <c r="A16" s="22">
        <v>15</v>
      </c>
      <c r="B16" s="23" t="s">
        <v>204</v>
      </c>
    </row>
    <row r="17" spans="1:2" ht="18.600000000000001" customHeight="1">
      <c r="A17" s="22">
        <v>16</v>
      </c>
      <c r="B17" s="23" t="s">
        <v>205</v>
      </c>
    </row>
    <row r="18" spans="1:2" ht="18.600000000000001" customHeight="1">
      <c r="A18" s="22">
        <v>17</v>
      </c>
      <c r="B18" s="23" t="s">
        <v>206</v>
      </c>
    </row>
    <row r="19" spans="1:2" ht="18.600000000000001" customHeight="1">
      <c r="A19" s="22">
        <v>18</v>
      </c>
      <c r="B19" s="23" t="s">
        <v>227</v>
      </c>
    </row>
    <row r="20" spans="1:2" ht="18.600000000000001" customHeight="1">
      <c r="A20" s="22">
        <v>19</v>
      </c>
      <c r="B20" s="23" t="s">
        <v>255</v>
      </c>
    </row>
    <row r="21" spans="1:2" ht="18.600000000000001" customHeight="1">
      <c r="A21" s="22">
        <v>20</v>
      </c>
      <c r="B21" s="23" t="s">
        <v>207</v>
      </c>
    </row>
    <row r="22" spans="1:2" ht="18.600000000000001" customHeight="1">
      <c r="A22" s="22">
        <v>21</v>
      </c>
      <c r="B22" s="23" t="s">
        <v>228</v>
      </c>
    </row>
    <row r="23" spans="1:2" ht="18.600000000000001" customHeight="1">
      <c r="A23" s="22">
        <v>22</v>
      </c>
      <c r="B23" s="23" t="s">
        <v>208</v>
      </c>
    </row>
    <row r="24" spans="1:2" ht="18.600000000000001" customHeight="1">
      <c r="A24" s="22">
        <v>23</v>
      </c>
      <c r="B24" s="23" t="s">
        <v>209</v>
      </c>
    </row>
    <row r="25" spans="1:2" ht="18.600000000000001" customHeight="1">
      <c r="A25" s="22">
        <v>24</v>
      </c>
      <c r="B25" s="23" t="s">
        <v>248</v>
      </c>
    </row>
    <row r="26" spans="1:2" ht="18.600000000000001" customHeight="1">
      <c r="A26" s="22">
        <v>25</v>
      </c>
      <c r="B26" s="23" t="s">
        <v>229</v>
      </c>
    </row>
    <row r="27" spans="1:2" ht="18.600000000000001" customHeight="1">
      <c r="A27" s="22">
        <v>26</v>
      </c>
      <c r="B27" s="23" t="s">
        <v>210</v>
      </c>
    </row>
    <row r="28" spans="1:2" ht="18.600000000000001" customHeight="1">
      <c r="A28" s="22">
        <v>27</v>
      </c>
      <c r="B28" s="23" t="s">
        <v>211</v>
      </c>
    </row>
    <row r="29" spans="1:2" ht="18.600000000000001" customHeight="1">
      <c r="A29" s="22">
        <v>28</v>
      </c>
      <c r="B29" s="23" t="s">
        <v>230</v>
      </c>
    </row>
    <row r="30" spans="1:2" ht="18.600000000000001" customHeight="1">
      <c r="A30" s="22">
        <v>29</v>
      </c>
      <c r="B30" s="23" t="s">
        <v>212</v>
      </c>
    </row>
    <row r="31" spans="1:2" ht="18.600000000000001" customHeight="1">
      <c r="A31" s="22">
        <v>30</v>
      </c>
      <c r="B31" s="23" t="s">
        <v>213</v>
      </c>
    </row>
    <row r="32" spans="1:2" ht="18.600000000000001" customHeight="1">
      <c r="A32" s="22">
        <v>31</v>
      </c>
      <c r="B32" s="23" t="s">
        <v>214</v>
      </c>
    </row>
    <row r="33" spans="1:2" ht="18.600000000000001" customHeight="1">
      <c r="A33" s="22">
        <v>32</v>
      </c>
      <c r="B33" s="23" t="s">
        <v>215</v>
      </c>
    </row>
    <row r="34" spans="1:2" ht="18.600000000000001" customHeight="1">
      <c r="A34" s="22">
        <v>33</v>
      </c>
      <c r="B34" s="23" t="s">
        <v>216</v>
      </c>
    </row>
    <row r="35" spans="1:2" ht="18.600000000000001" customHeight="1">
      <c r="A35" s="22">
        <v>34</v>
      </c>
      <c r="B35" s="23" t="s">
        <v>217</v>
      </c>
    </row>
    <row r="36" spans="1:2" ht="18.600000000000001" customHeight="1">
      <c r="A36" s="22">
        <v>35</v>
      </c>
      <c r="B36" s="23" t="s">
        <v>218</v>
      </c>
    </row>
    <row r="37" spans="1:2" ht="18.600000000000001" customHeight="1">
      <c r="A37" s="22">
        <v>36</v>
      </c>
      <c r="B37" s="23" t="s">
        <v>219</v>
      </c>
    </row>
    <row r="38" spans="1:2" ht="18.600000000000001" customHeight="1">
      <c r="A38" s="22"/>
      <c r="B38" s="23" t="s">
        <v>220</v>
      </c>
    </row>
    <row r="39" spans="1:2" ht="18.600000000000001" customHeight="1">
      <c r="A39" s="22"/>
      <c r="B39" s="23" t="s">
        <v>221</v>
      </c>
    </row>
    <row r="40" spans="1:2" ht="18.600000000000001" customHeight="1"/>
    <row r="41" spans="1:2" ht="18.600000000000001" customHeight="1"/>
    <row r="42" spans="1:2" ht="18.600000000000001" customHeight="1">
      <c r="B42" s="21"/>
    </row>
  </sheetData>
  <mergeCells count="1">
    <mergeCell ref="A1:B1"/>
  </mergeCells>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opLeftCell="A10" zoomScale="130" zoomScaleNormal="130" workbookViewId="0">
      <selection activeCell="C18" sqref="C18"/>
    </sheetView>
  </sheetViews>
  <sheetFormatPr defaultRowHeight="13.5"/>
  <cols>
    <col min="1" max="1" width="14.5" style="10" customWidth="1"/>
    <col min="2" max="2" width="4.625" style="10" customWidth="1"/>
    <col min="3" max="4" width="9" style="10"/>
    <col min="5" max="5" width="5.875" style="10" customWidth="1"/>
    <col min="6" max="8" width="9" style="10"/>
    <col min="9" max="9" width="10.25" style="10" customWidth="1"/>
    <col min="10" max="16384" width="9" style="10"/>
  </cols>
  <sheetData>
    <row r="1" spans="1:9" ht="14.25">
      <c r="A1" s="52" t="s">
        <v>123</v>
      </c>
    </row>
    <row r="2" spans="1:9">
      <c r="A2" s="54" t="s">
        <v>56</v>
      </c>
    </row>
    <row r="3" spans="1:9" ht="24.75" customHeight="1">
      <c r="A3" s="55" t="s">
        <v>0</v>
      </c>
      <c r="B3" s="55" t="s">
        <v>1</v>
      </c>
      <c r="C3" s="55" t="s">
        <v>83</v>
      </c>
      <c r="D3" s="55" t="s">
        <v>2</v>
      </c>
      <c r="E3" s="55" t="s">
        <v>84</v>
      </c>
      <c r="F3" s="55" t="s">
        <v>85</v>
      </c>
      <c r="G3" s="55" t="s">
        <v>86</v>
      </c>
      <c r="H3" s="55" t="s">
        <v>122</v>
      </c>
      <c r="I3" s="55" t="s">
        <v>3</v>
      </c>
    </row>
    <row r="4" spans="1:9" ht="13.5" customHeight="1">
      <c r="A4" s="82">
        <v>40370</v>
      </c>
      <c r="B4" s="1" t="s">
        <v>4</v>
      </c>
      <c r="C4" s="27">
        <v>70253</v>
      </c>
      <c r="D4" s="27">
        <v>43736</v>
      </c>
      <c r="E4" s="30">
        <f>D4/C4*100</f>
        <v>62.254992669352191</v>
      </c>
      <c r="F4" s="1" t="s">
        <v>5</v>
      </c>
      <c r="G4" s="1" t="s">
        <v>5</v>
      </c>
      <c r="H4" s="1" t="s">
        <v>5</v>
      </c>
      <c r="I4" s="88">
        <v>10</v>
      </c>
    </row>
    <row r="5" spans="1:9" ht="13.5" customHeight="1">
      <c r="A5" s="82"/>
      <c r="B5" s="2" t="s">
        <v>6</v>
      </c>
      <c r="C5" s="28">
        <v>78829</v>
      </c>
      <c r="D5" s="28">
        <v>46842</v>
      </c>
      <c r="E5" s="31">
        <f t="shared" ref="E5:E18" si="0">D5/C5*100</f>
        <v>59.42229382587626</v>
      </c>
      <c r="F5" s="2" t="s">
        <v>5</v>
      </c>
      <c r="G5" s="2" t="s">
        <v>5</v>
      </c>
      <c r="H5" s="2" t="s">
        <v>5</v>
      </c>
      <c r="I5" s="88"/>
    </row>
    <row r="6" spans="1:9" ht="13.5" customHeight="1">
      <c r="A6" s="82"/>
      <c r="B6" s="3" t="s">
        <v>7</v>
      </c>
      <c r="C6" s="29">
        <f>SUM(C4:C5)</f>
        <v>149082</v>
      </c>
      <c r="D6" s="29">
        <f>SUM(D4:D5)</f>
        <v>90578</v>
      </c>
      <c r="E6" s="32">
        <f t="shared" si="0"/>
        <v>60.757167196576376</v>
      </c>
      <c r="F6" s="33">
        <v>86758</v>
      </c>
      <c r="G6" s="33">
        <v>3816</v>
      </c>
      <c r="H6" s="34">
        <f>G6/D6*100</f>
        <v>4.2129435403740425</v>
      </c>
      <c r="I6" s="88"/>
    </row>
    <row r="7" spans="1:9" ht="13.5" customHeight="1">
      <c r="A7" s="82">
        <v>41476</v>
      </c>
      <c r="B7" s="1" t="s">
        <v>4</v>
      </c>
      <c r="C7" s="27">
        <v>69903</v>
      </c>
      <c r="D7" s="27">
        <v>42358</v>
      </c>
      <c r="E7" s="62">
        <f t="shared" si="0"/>
        <v>60.595396477976628</v>
      </c>
      <c r="F7" s="1" t="s">
        <v>5</v>
      </c>
      <c r="G7" s="1" t="s">
        <v>5</v>
      </c>
      <c r="H7" s="1" t="s">
        <v>5</v>
      </c>
      <c r="I7" s="88">
        <v>11</v>
      </c>
    </row>
    <row r="8" spans="1:9" ht="13.5" customHeight="1">
      <c r="A8" s="82"/>
      <c r="B8" s="2" t="s">
        <v>6</v>
      </c>
      <c r="C8" s="28">
        <v>78896</v>
      </c>
      <c r="D8" s="28">
        <v>44898</v>
      </c>
      <c r="E8" s="31">
        <f t="shared" si="0"/>
        <v>56.907828026769415</v>
      </c>
      <c r="F8" s="2" t="s">
        <v>5</v>
      </c>
      <c r="G8" s="2" t="s">
        <v>5</v>
      </c>
      <c r="H8" s="2" t="s">
        <v>5</v>
      </c>
      <c r="I8" s="88"/>
    </row>
    <row r="9" spans="1:9" ht="13.5" customHeight="1">
      <c r="A9" s="82"/>
      <c r="B9" s="3" t="s">
        <v>7</v>
      </c>
      <c r="C9" s="29">
        <f>SUM(C7:C8)</f>
        <v>148799</v>
      </c>
      <c r="D9" s="29">
        <f>SUM(D7:D8)</f>
        <v>87256</v>
      </c>
      <c r="E9" s="32">
        <f t="shared" si="0"/>
        <v>58.640179033461251</v>
      </c>
      <c r="F9" s="33">
        <v>85448</v>
      </c>
      <c r="G9" s="33">
        <v>1808</v>
      </c>
      <c r="H9" s="34">
        <f>G9/D9*100</f>
        <v>2.0720638122306774</v>
      </c>
      <c r="I9" s="88"/>
    </row>
    <row r="10" spans="1:9" ht="13.5" customHeight="1">
      <c r="A10" s="82">
        <v>42561</v>
      </c>
      <c r="B10" s="1" t="s">
        <v>4</v>
      </c>
      <c r="C10" s="27">
        <v>70418</v>
      </c>
      <c r="D10" s="27">
        <v>43646</v>
      </c>
      <c r="E10" s="62">
        <f t="shared" si="0"/>
        <v>61.981311596466817</v>
      </c>
      <c r="F10" s="1" t="s">
        <v>5</v>
      </c>
      <c r="G10" s="1" t="s">
        <v>5</v>
      </c>
      <c r="H10" s="1" t="s">
        <v>5</v>
      </c>
      <c r="I10" s="88">
        <v>12</v>
      </c>
    </row>
    <row r="11" spans="1:9" ht="13.5" customHeight="1">
      <c r="A11" s="82"/>
      <c r="B11" s="2" t="s">
        <v>6</v>
      </c>
      <c r="C11" s="28">
        <v>79684</v>
      </c>
      <c r="D11" s="28">
        <v>47392</v>
      </c>
      <c r="E11" s="31">
        <f t="shared" si="0"/>
        <v>59.474925957532257</v>
      </c>
      <c r="F11" s="2" t="s">
        <v>5</v>
      </c>
      <c r="G11" s="2" t="s">
        <v>5</v>
      </c>
      <c r="H11" s="2" t="s">
        <v>5</v>
      </c>
      <c r="I11" s="88"/>
    </row>
    <row r="12" spans="1:9" ht="13.5" customHeight="1">
      <c r="A12" s="82"/>
      <c r="B12" s="3" t="s">
        <v>7</v>
      </c>
      <c r="C12" s="29">
        <f>SUM(C10:C11)</f>
        <v>150102</v>
      </c>
      <c r="D12" s="29">
        <f>SUM(D10:D11)</f>
        <v>91038</v>
      </c>
      <c r="E12" s="32">
        <f t="shared" si="0"/>
        <v>60.650757484910258</v>
      </c>
      <c r="F12" s="33">
        <v>89082</v>
      </c>
      <c r="G12" s="33">
        <v>1949</v>
      </c>
      <c r="H12" s="34">
        <f>G12/D12*100</f>
        <v>2.1408642544871372</v>
      </c>
      <c r="I12" s="88"/>
    </row>
    <row r="13" spans="1:9" ht="13.5" customHeight="1">
      <c r="A13" s="78" t="s">
        <v>57</v>
      </c>
      <c r="B13" s="1" t="s">
        <v>4</v>
      </c>
      <c r="C13" s="27">
        <v>70362</v>
      </c>
      <c r="D13" s="27">
        <v>39243</v>
      </c>
      <c r="E13" s="62">
        <f t="shared" si="0"/>
        <v>55.773002472925725</v>
      </c>
      <c r="F13" s="1" t="s">
        <v>5</v>
      </c>
      <c r="G13" s="1" t="s">
        <v>5</v>
      </c>
      <c r="H13" s="1" t="s">
        <v>5</v>
      </c>
      <c r="I13" s="88">
        <v>14</v>
      </c>
    </row>
    <row r="14" spans="1:9" ht="13.5" customHeight="1">
      <c r="A14" s="78"/>
      <c r="B14" s="2" t="s">
        <v>6</v>
      </c>
      <c r="C14" s="28">
        <v>80036</v>
      </c>
      <c r="D14" s="28">
        <v>42413</v>
      </c>
      <c r="E14" s="31">
        <f t="shared" si="0"/>
        <v>52.992403418461699</v>
      </c>
      <c r="F14" s="2" t="s">
        <v>5</v>
      </c>
      <c r="G14" s="2" t="s">
        <v>5</v>
      </c>
      <c r="H14" s="2" t="s">
        <v>5</v>
      </c>
      <c r="I14" s="88"/>
    </row>
    <row r="15" spans="1:9" ht="13.5" customHeight="1">
      <c r="A15" s="78"/>
      <c r="B15" s="3" t="s">
        <v>7</v>
      </c>
      <c r="C15" s="29">
        <f>SUM(C13:C14)</f>
        <v>150398</v>
      </c>
      <c r="D15" s="29">
        <f>SUM(D13:D14)</f>
        <v>81656</v>
      </c>
      <c r="E15" s="32">
        <f t="shared" si="0"/>
        <v>54.293275176531608</v>
      </c>
      <c r="F15" s="33">
        <v>79686</v>
      </c>
      <c r="G15" s="33">
        <v>1968</v>
      </c>
      <c r="H15" s="34">
        <f>G15/D15*100</f>
        <v>2.4101107083374154</v>
      </c>
      <c r="I15" s="88"/>
    </row>
    <row r="16" spans="1:9" ht="13.5" customHeight="1">
      <c r="A16" s="82">
        <v>44752</v>
      </c>
      <c r="B16" s="1" t="s">
        <v>4</v>
      </c>
      <c r="C16" s="27">
        <v>70546</v>
      </c>
      <c r="D16" s="27">
        <v>43318</v>
      </c>
      <c r="E16" s="62">
        <f t="shared" si="0"/>
        <v>61.403906670824718</v>
      </c>
      <c r="F16" s="1" t="s">
        <v>5</v>
      </c>
      <c r="G16" s="1" t="s">
        <v>5</v>
      </c>
      <c r="H16" s="1" t="s">
        <v>5</v>
      </c>
      <c r="I16" s="87">
        <v>22</v>
      </c>
    </row>
    <row r="17" spans="1:9" ht="13.5" customHeight="1">
      <c r="A17" s="82"/>
      <c r="B17" s="2" t="s">
        <v>6</v>
      </c>
      <c r="C17" s="28">
        <v>80598</v>
      </c>
      <c r="D17" s="28">
        <v>48078</v>
      </c>
      <c r="E17" s="31">
        <f t="shared" si="0"/>
        <v>59.651604258170174</v>
      </c>
      <c r="F17" s="2" t="s">
        <v>5</v>
      </c>
      <c r="G17" s="2" t="s">
        <v>5</v>
      </c>
      <c r="H17" s="2" t="s">
        <v>5</v>
      </c>
      <c r="I17" s="87"/>
    </row>
    <row r="18" spans="1:9" ht="13.5" customHeight="1">
      <c r="A18" s="82"/>
      <c r="B18" s="3" t="s">
        <v>7</v>
      </c>
      <c r="C18" s="29">
        <f>SUM(C16:C17)</f>
        <v>151144</v>
      </c>
      <c r="D18" s="29">
        <f>SUM(D16:D17)</f>
        <v>91396</v>
      </c>
      <c r="E18" s="32">
        <f t="shared" si="0"/>
        <v>60.469486053035517</v>
      </c>
      <c r="F18" s="33">
        <v>89512</v>
      </c>
      <c r="G18" s="33">
        <v>1885</v>
      </c>
      <c r="H18" s="34">
        <f>G18/D18*100</f>
        <v>2.06245349905904</v>
      </c>
      <c r="I18" s="87"/>
    </row>
    <row r="19" spans="1:9">
      <c r="A19" s="13" t="s">
        <v>175</v>
      </c>
    </row>
    <row r="20" spans="1:9">
      <c r="A20" s="54" t="s">
        <v>8</v>
      </c>
    </row>
    <row r="21" spans="1:9" ht="24">
      <c r="A21" s="63" t="s">
        <v>0</v>
      </c>
      <c r="B21" s="61" t="s">
        <v>1</v>
      </c>
      <c r="C21" s="61" t="s">
        <v>83</v>
      </c>
      <c r="D21" s="61" t="s">
        <v>2</v>
      </c>
      <c r="E21" s="61" t="s">
        <v>84</v>
      </c>
      <c r="F21" s="61" t="s">
        <v>85</v>
      </c>
      <c r="G21" s="61" t="s">
        <v>86</v>
      </c>
      <c r="H21" s="61" t="s">
        <v>87</v>
      </c>
      <c r="I21" s="56" t="s">
        <v>3</v>
      </c>
    </row>
    <row r="22" spans="1:9" ht="13.5" customHeight="1">
      <c r="A22" s="82">
        <v>40370</v>
      </c>
      <c r="B22" s="9" t="s">
        <v>4</v>
      </c>
      <c r="C22" s="35">
        <v>70253</v>
      </c>
      <c r="D22" s="35">
        <v>43731</v>
      </c>
      <c r="E22" s="39">
        <f>D22/C22*100</f>
        <v>62.247875535564312</v>
      </c>
      <c r="F22" s="1" t="s">
        <v>5</v>
      </c>
      <c r="G22" s="1" t="s">
        <v>5</v>
      </c>
      <c r="H22" s="1" t="s">
        <v>5</v>
      </c>
      <c r="I22" s="57" t="s">
        <v>58</v>
      </c>
    </row>
    <row r="23" spans="1:9" ht="13.5" customHeight="1">
      <c r="A23" s="82"/>
      <c r="B23" s="7" t="s">
        <v>6</v>
      </c>
      <c r="C23" s="36">
        <v>78829</v>
      </c>
      <c r="D23" s="36">
        <v>46845</v>
      </c>
      <c r="E23" s="40">
        <f t="shared" ref="E23:E36" si="1">D23/C23*100</f>
        <v>59.42609953189816</v>
      </c>
      <c r="F23" s="2" t="s">
        <v>5</v>
      </c>
      <c r="G23" s="2" t="s">
        <v>5</v>
      </c>
      <c r="H23" s="2" t="s">
        <v>5</v>
      </c>
      <c r="I23" s="85" t="s">
        <v>59</v>
      </c>
    </row>
    <row r="24" spans="1:9" ht="13.5" customHeight="1">
      <c r="A24" s="82"/>
      <c r="B24" s="8" t="s">
        <v>7</v>
      </c>
      <c r="C24" s="37">
        <f>SUM(C22:C23)</f>
        <v>149082</v>
      </c>
      <c r="D24" s="37">
        <f>SUM(D22:D23)</f>
        <v>90576</v>
      </c>
      <c r="E24" s="41">
        <f t="shared" si="1"/>
        <v>60.755825652996343</v>
      </c>
      <c r="F24" s="43">
        <v>88700</v>
      </c>
      <c r="G24" s="43">
        <v>1871</v>
      </c>
      <c r="H24" s="34">
        <f>G24/D24*100</f>
        <v>2.0656686097862571</v>
      </c>
      <c r="I24" s="86"/>
    </row>
    <row r="25" spans="1:9" ht="13.5" customHeight="1">
      <c r="A25" s="82">
        <v>41476</v>
      </c>
      <c r="B25" s="9" t="s">
        <v>4</v>
      </c>
      <c r="C25" s="35">
        <v>69903</v>
      </c>
      <c r="D25" s="35">
        <v>42358</v>
      </c>
      <c r="E25" s="39">
        <f t="shared" si="1"/>
        <v>60.595396477976628</v>
      </c>
      <c r="F25" s="1" t="s">
        <v>5</v>
      </c>
      <c r="G25" s="1" t="s">
        <v>5</v>
      </c>
      <c r="H25" s="1" t="s">
        <v>5</v>
      </c>
      <c r="I25" s="57" t="s">
        <v>60</v>
      </c>
    </row>
    <row r="26" spans="1:9" ht="13.5" customHeight="1">
      <c r="A26" s="82"/>
      <c r="B26" s="7" t="s">
        <v>6</v>
      </c>
      <c r="C26" s="36">
        <v>78896</v>
      </c>
      <c r="D26" s="36">
        <v>44900</v>
      </c>
      <c r="E26" s="40">
        <f t="shared" si="1"/>
        <v>56.910363009531537</v>
      </c>
      <c r="F26" s="2" t="s">
        <v>5</v>
      </c>
      <c r="G26" s="2" t="s">
        <v>5</v>
      </c>
      <c r="H26" s="2" t="s">
        <v>5</v>
      </c>
      <c r="I26" s="85" t="s">
        <v>61</v>
      </c>
    </row>
    <row r="27" spans="1:9" ht="13.5" customHeight="1">
      <c r="A27" s="82"/>
      <c r="B27" s="8" t="s">
        <v>7</v>
      </c>
      <c r="C27" s="37">
        <f>SUM(C25:C26)</f>
        <v>148799</v>
      </c>
      <c r="D27" s="37">
        <f>SUM(D25:D26)</f>
        <v>87258</v>
      </c>
      <c r="E27" s="41">
        <f t="shared" si="1"/>
        <v>58.641523128515651</v>
      </c>
      <c r="F27" s="43">
        <v>85841</v>
      </c>
      <c r="G27" s="43">
        <v>1416</v>
      </c>
      <c r="H27" s="34">
        <f>G27/D27*100</f>
        <v>1.6227738430860208</v>
      </c>
      <c r="I27" s="86"/>
    </row>
    <row r="28" spans="1:9" ht="13.5" customHeight="1">
      <c r="A28" s="82">
        <v>42561</v>
      </c>
      <c r="B28" s="9" t="s">
        <v>4</v>
      </c>
      <c r="C28" s="35">
        <v>70418</v>
      </c>
      <c r="D28" s="35">
        <v>43638</v>
      </c>
      <c r="E28" s="39">
        <f t="shared" si="1"/>
        <v>61.969950864835695</v>
      </c>
      <c r="F28" s="1" t="s">
        <v>5</v>
      </c>
      <c r="G28" s="1" t="s">
        <v>5</v>
      </c>
      <c r="H28" s="1" t="s">
        <v>5</v>
      </c>
      <c r="I28" s="57" t="s">
        <v>62</v>
      </c>
    </row>
    <row r="29" spans="1:9" ht="13.5" customHeight="1">
      <c r="A29" s="82"/>
      <c r="B29" s="7" t="s">
        <v>6</v>
      </c>
      <c r="C29" s="36">
        <v>79684</v>
      </c>
      <c r="D29" s="36">
        <v>47386</v>
      </c>
      <c r="E29" s="40">
        <f t="shared" si="1"/>
        <v>59.467396215049448</v>
      </c>
      <c r="F29" s="2" t="s">
        <v>5</v>
      </c>
      <c r="G29" s="2" t="s">
        <v>5</v>
      </c>
      <c r="H29" s="2" t="s">
        <v>5</v>
      </c>
      <c r="I29" s="85" t="s">
        <v>61</v>
      </c>
    </row>
    <row r="30" spans="1:9" ht="13.5" customHeight="1">
      <c r="A30" s="82"/>
      <c r="B30" s="8" t="s">
        <v>7</v>
      </c>
      <c r="C30" s="37">
        <f>SUM(C28:C29)</f>
        <v>150102</v>
      </c>
      <c r="D30" s="37">
        <f>SUM(D28:D29)</f>
        <v>91024</v>
      </c>
      <c r="E30" s="41">
        <f t="shared" si="1"/>
        <v>60.641430493930791</v>
      </c>
      <c r="F30" s="43">
        <v>88436</v>
      </c>
      <c r="G30" s="43">
        <v>2582</v>
      </c>
      <c r="H30" s="34">
        <f>G30/D30*100</f>
        <v>2.8366145192476711</v>
      </c>
      <c r="I30" s="86"/>
    </row>
    <row r="31" spans="1:9" ht="13.5" customHeight="1">
      <c r="A31" s="78" t="s">
        <v>57</v>
      </c>
      <c r="B31" s="9" t="s">
        <v>4</v>
      </c>
      <c r="C31" s="35">
        <v>70362</v>
      </c>
      <c r="D31" s="35">
        <v>39238</v>
      </c>
      <c r="E31" s="39">
        <f t="shared" si="1"/>
        <v>55.76589636451493</v>
      </c>
      <c r="F31" s="1" t="s">
        <v>5</v>
      </c>
      <c r="G31" s="1" t="s">
        <v>5</v>
      </c>
      <c r="H31" s="1" t="s">
        <v>5</v>
      </c>
      <c r="I31" s="57" t="s">
        <v>63</v>
      </c>
    </row>
    <row r="32" spans="1:9" ht="13.5" customHeight="1">
      <c r="A32" s="78"/>
      <c r="B32" s="7" t="s">
        <v>6</v>
      </c>
      <c r="C32" s="36">
        <v>80036</v>
      </c>
      <c r="D32" s="36">
        <v>42410</v>
      </c>
      <c r="E32" s="40">
        <f t="shared" si="1"/>
        <v>52.988655105202653</v>
      </c>
      <c r="F32" s="2" t="s">
        <v>5</v>
      </c>
      <c r="G32" s="2" t="s">
        <v>5</v>
      </c>
      <c r="H32" s="2" t="s">
        <v>5</v>
      </c>
      <c r="I32" s="85" t="s">
        <v>249</v>
      </c>
    </row>
    <row r="33" spans="1:9" ht="13.5" customHeight="1">
      <c r="A33" s="78"/>
      <c r="B33" s="8" t="s">
        <v>7</v>
      </c>
      <c r="C33" s="37">
        <f>SUM(C31:C32)</f>
        <v>150398</v>
      </c>
      <c r="D33" s="37">
        <f>SUM(D31:D32)</f>
        <v>81648</v>
      </c>
      <c r="E33" s="41">
        <f t="shared" si="1"/>
        <v>54.287955956861133</v>
      </c>
      <c r="F33" s="43">
        <v>79996</v>
      </c>
      <c r="G33" s="43">
        <v>1650</v>
      </c>
      <c r="H33" s="34">
        <f>G33/D33*100</f>
        <v>2.020870076425632</v>
      </c>
      <c r="I33" s="86"/>
    </row>
    <row r="34" spans="1:9" ht="13.5" customHeight="1">
      <c r="A34" s="79">
        <v>44752</v>
      </c>
      <c r="B34" s="6" t="s">
        <v>4</v>
      </c>
      <c r="C34" s="38">
        <v>70546</v>
      </c>
      <c r="D34" s="38">
        <v>43311</v>
      </c>
      <c r="E34" s="42">
        <f t="shared" si="1"/>
        <v>61.393984067133502</v>
      </c>
      <c r="F34" s="5" t="s">
        <v>5</v>
      </c>
      <c r="G34" s="5" t="s">
        <v>5</v>
      </c>
      <c r="H34" s="5" t="s">
        <v>5</v>
      </c>
      <c r="I34" s="58" t="s">
        <v>177</v>
      </c>
    </row>
    <row r="35" spans="1:9" ht="13.5" customHeight="1">
      <c r="A35" s="80"/>
      <c r="B35" s="7" t="s">
        <v>6</v>
      </c>
      <c r="C35" s="36">
        <v>80598</v>
      </c>
      <c r="D35" s="36">
        <v>48069</v>
      </c>
      <c r="E35" s="40">
        <f t="shared" si="1"/>
        <v>59.640437727983318</v>
      </c>
      <c r="F35" s="2" t="s">
        <v>5</v>
      </c>
      <c r="G35" s="2" t="s">
        <v>5</v>
      </c>
      <c r="H35" s="2" t="s">
        <v>5</v>
      </c>
      <c r="I35" s="83" t="s">
        <v>178</v>
      </c>
    </row>
    <row r="36" spans="1:9" ht="13.5" customHeight="1">
      <c r="A36" s="81"/>
      <c r="B36" s="8" t="s">
        <v>7</v>
      </c>
      <c r="C36" s="37">
        <f>SUM(C34:C35)</f>
        <v>151144</v>
      </c>
      <c r="D36" s="37">
        <f>SUM(D34:D35)</f>
        <v>91380</v>
      </c>
      <c r="E36" s="41">
        <f t="shared" si="1"/>
        <v>60.45890012173821</v>
      </c>
      <c r="F36" s="43">
        <v>88678</v>
      </c>
      <c r="G36" s="43">
        <v>2692</v>
      </c>
      <c r="H36" s="34">
        <f>G36/D36*100</f>
        <v>2.9459400306412782</v>
      </c>
      <c r="I36" s="84"/>
    </row>
    <row r="37" spans="1:9">
      <c r="A37" s="14" t="s">
        <v>176</v>
      </c>
    </row>
  </sheetData>
  <mergeCells count="20">
    <mergeCell ref="A16:A18"/>
    <mergeCell ref="I16:I18"/>
    <mergeCell ref="A4:A6"/>
    <mergeCell ref="I4:I6"/>
    <mergeCell ref="A28:A30"/>
    <mergeCell ref="A10:A12"/>
    <mergeCell ref="I10:I12"/>
    <mergeCell ref="A13:A15"/>
    <mergeCell ref="A7:A9"/>
    <mergeCell ref="I7:I9"/>
    <mergeCell ref="I23:I24"/>
    <mergeCell ref="I26:I27"/>
    <mergeCell ref="I29:I30"/>
    <mergeCell ref="I13:I15"/>
    <mergeCell ref="A31:A33"/>
    <mergeCell ref="A34:A36"/>
    <mergeCell ref="A22:A24"/>
    <mergeCell ref="A25:A27"/>
    <mergeCell ref="I35:I36"/>
    <mergeCell ref="I32:I3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06A3-7ED0-4B41-8043-E83D54970C68}">
  <dimension ref="A1:E50"/>
  <sheetViews>
    <sheetView zoomScale="136" zoomScaleNormal="136" workbookViewId="0">
      <selection activeCell="D4" sqref="D4"/>
    </sheetView>
  </sheetViews>
  <sheetFormatPr defaultRowHeight="13.5"/>
  <cols>
    <col min="1" max="1" width="7.625" style="10" customWidth="1"/>
    <col min="2" max="2" width="23" style="10" customWidth="1"/>
    <col min="3" max="3" width="15.625" style="59" customWidth="1"/>
    <col min="4" max="4" width="23.25" style="10" customWidth="1"/>
    <col min="5" max="16384" width="9" style="10"/>
  </cols>
  <sheetData>
    <row r="1" spans="1:5" ht="14.25">
      <c r="A1" s="52" t="s">
        <v>64</v>
      </c>
    </row>
    <row r="2" spans="1:5">
      <c r="A2" s="53" t="s">
        <v>9</v>
      </c>
    </row>
    <row r="3" spans="1:5" ht="12" customHeight="1">
      <c r="A3" s="50" t="s">
        <v>10</v>
      </c>
      <c r="B3" s="50" t="s">
        <v>3</v>
      </c>
      <c r="C3" s="50" t="s">
        <v>11</v>
      </c>
      <c r="D3" s="50" t="s">
        <v>12</v>
      </c>
    </row>
    <row r="4" spans="1:5" ht="12" customHeight="1">
      <c r="A4" s="49" t="s">
        <v>65</v>
      </c>
      <c r="B4" s="49">
        <v>22</v>
      </c>
      <c r="C4" s="16">
        <v>5</v>
      </c>
      <c r="D4" s="17">
        <f>B4/C4</f>
        <v>4.4000000000000004</v>
      </c>
    </row>
    <row r="5" spans="1:5" ht="12" customHeight="1">
      <c r="A5" s="49" t="s">
        <v>13</v>
      </c>
      <c r="B5" s="49">
        <v>178</v>
      </c>
      <c r="C5" s="16">
        <v>50</v>
      </c>
      <c r="D5" s="17">
        <f>B5/C5</f>
        <v>3.56</v>
      </c>
    </row>
    <row r="6" spans="1:5" ht="15" customHeight="1">
      <c r="A6" s="90" t="s">
        <v>190</v>
      </c>
      <c r="B6" s="90"/>
      <c r="C6" s="12"/>
      <c r="D6" s="11"/>
    </row>
    <row r="7" spans="1:5" ht="27.75" customHeight="1">
      <c r="A7" s="89" t="s">
        <v>254</v>
      </c>
      <c r="B7" s="89"/>
      <c r="C7" s="89"/>
      <c r="D7" s="89"/>
    </row>
    <row r="8" spans="1:5">
      <c r="A8" s="53" t="s">
        <v>66</v>
      </c>
    </row>
    <row r="9" spans="1:5">
      <c r="A9" s="54" t="s">
        <v>65</v>
      </c>
    </row>
    <row r="10" spans="1:5" ht="24.75" customHeight="1">
      <c r="A10" s="50" t="s">
        <v>67</v>
      </c>
      <c r="B10" s="50" t="s">
        <v>68</v>
      </c>
      <c r="C10" s="50" t="s">
        <v>14</v>
      </c>
      <c r="D10" s="50" t="s">
        <v>69</v>
      </c>
      <c r="E10" s="10" ph="1"/>
    </row>
    <row r="11" spans="1:5" ht="12" customHeight="1">
      <c r="A11" s="49">
        <v>1</v>
      </c>
      <c r="B11" s="49" t="s">
        <v>70</v>
      </c>
      <c r="C11" s="51" t="s">
        <v>125</v>
      </c>
      <c r="D11" s="51" t="s">
        <v>124</v>
      </c>
    </row>
    <row r="12" spans="1:5" ht="12" customHeight="1">
      <c r="A12" s="49">
        <v>2</v>
      </c>
      <c r="B12" s="49" t="s">
        <v>70</v>
      </c>
      <c r="C12" s="51" t="s">
        <v>126</v>
      </c>
      <c r="D12" s="51" t="s">
        <v>128</v>
      </c>
    </row>
    <row r="13" spans="1:5" ht="12" customHeight="1">
      <c r="A13" s="49">
        <v>3</v>
      </c>
      <c r="B13" s="49" t="s">
        <v>70</v>
      </c>
      <c r="C13" s="51" t="s">
        <v>127</v>
      </c>
      <c r="D13" s="51" t="s">
        <v>129</v>
      </c>
      <c r="E13" s="10" ph="1"/>
    </row>
    <row r="14" spans="1:5" ht="12" customHeight="1">
      <c r="A14" s="49">
        <v>4</v>
      </c>
      <c r="B14" s="49" t="s">
        <v>70</v>
      </c>
      <c r="C14" s="51" t="s">
        <v>130</v>
      </c>
      <c r="D14" s="51" t="s">
        <v>124</v>
      </c>
    </row>
    <row r="15" spans="1:5" ht="12" customHeight="1">
      <c r="A15" s="49">
        <v>5</v>
      </c>
      <c r="B15" s="49" t="s">
        <v>70</v>
      </c>
      <c r="C15" s="51" t="s">
        <v>131</v>
      </c>
      <c r="D15" s="51" t="s">
        <v>132</v>
      </c>
      <c r="E15" s="10" ph="1"/>
    </row>
    <row r="16" spans="1:5" ht="12" customHeight="1">
      <c r="A16" s="49">
        <v>6</v>
      </c>
      <c r="B16" s="49" t="s">
        <v>70</v>
      </c>
      <c r="C16" s="51" t="s">
        <v>133</v>
      </c>
      <c r="D16" s="51" t="s">
        <v>134</v>
      </c>
    </row>
    <row r="17" spans="1:5" ht="12" customHeight="1">
      <c r="A17" s="49">
        <v>7</v>
      </c>
      <c r="B17" s="49" t="s">
        <v>70</v>
      </c>
      <c r="C17" s="51" t="s">
        <v>135</v>
      </c>
      <c r="D17" s="51" t="s">
        <v>136</v>
      </c>
      <c r="E17" s="10" ph="1"/>
    </row>
    <row r="18" spans="1:5" ht="12" customHeight="1">
      <c r="A18" s="49">
        <v>8</v>
      </c>
      <c r="B18" s="49" t="s">
        <v>70</v>
      </c>
      <c r="C18" s="51" t="s">
        <v>137</v>
      </c>
      <c r="D18" s="51" t="s">
        <v>138</v>
      </c>
    </row>
    <row r="19" spans="1:5" ht="12" customHeight="1">
      <c r="A19" s="49">
        <v>9</v>
      </c>
      <c r="B19" s="49" t="s">
        <v>70</v>
      </c>
      <c r="C19" s="51" t="s">
        <v>183</v>
      </c>
      <c r="D19" s="51" t="s">
        <v>139</v>
      </c>
      <c r="E19" s="10" ph="1"/>
    </row>
    <row r="20" spans="1:5" ht="12" customHeight="1">
      <c r="A20" s="49">
        <v>10</v>
      </c>
      <c r="B20" s="49" t="s">
        <v>70</v>
      </c>
      <c r="C20" s="51" t="s">
        <v>140</v>
      </c>
      <c r="D20" s="51" t="s">
        <v>141</v>
      </c>
    </row>
    <row r="21" spans="1:5" ht="12" customHeight="1">
      <c r="A21" s="49">
        <v>11</v>
      </c>
      <c r="B21" s="49" t="s">
        <v>70</v>
      </c>
      <c r="C21" s="51" t="s">
        <v>142</v>
      </c>
      <c r="D21" s="51" t="s">
        <v>143</v>
      </c>
    </row>
    <row r="22" spans="1:5" ht="12" customHeight="1">
      <c r="A22" s="49">
        <v>12</v>
      </c>
      <c r="B22" s="49" t="s">
        <v>70</v>
      </c>
      <c r="C22" s="51" t="s">
        <v>144</v>
      </c>
      <c r="D22" s="51" t="s">
        <v>132</v>
      </c>
    </row>
    <row r="23" spans="1:5" ht="12" customHeight="1">
      <c r="A23" s="49">
        <v>13</v>
      </c>
      <c r="B23" s="49" t="s">
        <v>70</v>
      </c>
      <c r="C23" s="51" t="s">
        <v>145</v>
      </c>
      <c r="D23" s="51" t="s">
        <v>146</v>
      </c>
    </row>
    <row r="24" spans="1:5" ht="12" customHeight="1">
      <c r="A24" s="49">
        <v>14</v>
      </c>
      <c r="B24" s="49" t="s">
        <v>70</v>
      </c>
      <c r="C24" s="51" t="s">
        <v>147</v>
      </c>
      <c r="D24" s="51" t="s">
        <v>148</v>
      </c>
    </row>
    <row r="25" spans="1:5" ht="12" customHeight="1">
      <c r="A25" s="49">
        <v>15</v>
      </c>
      <c r="B25" s="49" t="s">
        <v>70</v>
      </c>
      <c r="C25" s="51" t="s">
        <v>149</v>
      </c>
      <c r="D25" s="44" t="s">
        <v>246</v>
      </c>
    </row>
    <row r="26" spans="1:5" ht="12" customHeight="1">
      <c r="A26" s="49">
        <v>16</v>
      </c>
      <c r="B26" s="49" t="s">
        <v>70</v>
      </c>
      <c r="C26" s="51" t="s">
        <v>150</v>
      </c>
      <c r="D26" s="51" t="s">
        <v>151</v>
      </c>
    </row>
    <row r="27" spans="1:5" ht="12" customHeight="1">
      <c r="A27" s="49">
        <v>17</v>
      </c>
      <c r="B27" s="49" t="s">
        <v>70</v>
      </c>
      <c r="C27" s="51" t="s">
        <v>152</v>
      </c>
      <c r="D27" s="51" t="s">
        <v>153</v>
      </c>
    </row>
    <row r="28" spans="1:5" ht="12" customHeight="1">
      <c r="A28" s="49">
        <v>18</v>
      </c>
      <c r="B28" s="49" t="s">
        <v>70</v>
      </c>
      <c r="C28" s="51" t="s">
        <v>154</v>
      </c>
      <c r="D28" s="51" t="s">
        <v>132</v>
      </c>
    </row>
    <row r="29" spans="1:5" ht="12" customHeight="1">
      <c r="A29" s="49">
        <v>19</v>
      </c>
      <c r="B29" s="49" t="s">
        <v>70</v>
      </c>
      <c r="C29" s="51" t="s">
        <v>155</v>
      </c>
      <c r="D29" s="51" t="s">
        <v>156</v>
      </c>
    </row>
    <row r="30" spans="1:5" ht="12" customHeight="1">
      <c r="A30" s="49">
        <v>20</v>
      </c>
      <c r="B30" s="49" t="s">
        <v>70</v>
      </c>
      <c r="C30" s="51" t="s">
        <v>157</v>
      </c>
      <c r="D30" s="51" t="s">
        <v>158</v>
      </c>
    </row>
    <row r="31" spans="1:5" ht="12" customHeight="1">
      <c r="A31" s="49">
        <v>21</v>
      </c>
      <c r="B31" s="49" t="s">
        <v>70</v>
      </c>
      <c r="C31" s="51" t="s">
        <v>159</v>
      </c>
      <c r="D31" s="51" t="s">
        <v>160</v>
      </c>
    </row>
    <row r="32" spans="1:5" ht="12" customHeight="1">
      <c r="A32" s="49">
        <v>22</v>
      </c>
      <c r="B32" s="49" t="s">
        <v>70</v>
      </c>
      <c r="C32" s="51" t="s">
        <v>161</v>
      </c>
      <c r="D32" s="51" t="s">
        <v>151</v>
      </c>
    </row>
    <row r="33" spans="1:4">
      <c r="A33" s="54"/>
    </row>
    <row r="34" spans="1:4">
      <c r="A34" s="53" t="s">
        <v>13</v>
      </c>
    </row>
    <row r="35" spans="1:4" ht="12" customHeight="1">
      <c r="A35" s="60"/>
      <c r="B35" s="50" t="s">
        <v>15</v>
      </c>
      <c r="C35" s="50" t="s">
        <v>71</v>
      </c>
      <c r="D35" s="50" t="s">
        <v>16</v>
      </c>
    </row>
    <row r="36" spans="1:4" ht="12" customHeight="1">
      <c r="A36" s="49">
        <v>1</v>
      </c>
      <c r="B36" s="51" t="s">
        <v>153</v>
      </c>
      <c r="C36" s="15" t="s">
        <v>164</v>
      </c>
      <c r="D36" s="48">
        <v>1</v>
      </c>
    </row>
    <row r="37" spans="1:4" ht="12" customHeight="1">
      <c r="A37" s="49">
        <v>2</v>
      </c>
      <c r="B37" s="51" t="s">
        <v>146</v>
      </c>
      <c r="C37" s="15" t="s">
        <v>187</v>
      </c>
      <c r="D37" s="48">
        <v>26</v>
      </c>
    </row>
    <row r="38" spans="1:4" ht="12" customHeight="1">
      <c r="A38" s="49">
        <v>3</v>
      </c>
      <c r="B38" s="51" t="s">
        <v>165</v>
      </c>
      <c r="C38" s="15" t="s">
        <v>166</v>
      </c>
      <c r="D38" s="48">
        <v>9</v>
      </c>
    </row>
    <row r="39" spans="1:4" ht="12" customHeight="1">
      <c r="A39" s="49">
        <v>4</v>
      </c>
      <c r="B39" s="51" t="s">
        <v>162</v>
      </c>
      <c r="C39" s="15" t="s">
        <v>163</v>
      </c>
      <c r="D39" s="48">
        <v>17</v>
      </c>
    </row>
    <row r="40" spans="1:4" ht="12" customHeight="1">
      <c r="A40" s="49">
        <v>5</v>
      </c>
      <c r="B40" s="51" t="s">
        <v>167</v>
      </c>
      <c r="C40" s="15" t="s">
        <v>189</v>
      </c>
      <c r="D40" s="48">
        <v>11</v>
      </c>
    </row>
    <row r="41" spans="1:4" ht="12" customHeight="1">
      <c r="A41" s="49">
        <v>6</v>
      </c>
      <c r="B41" s="51" t="s">
        <v>168</v>
      </c>
      <c r="C41" s="15" t="s">
        <v>185</v>
      </c>
      <c r="D41" s="48">
        <v>20</v>
      </c>
    </row>
    <row r="42" spans="1:4" ht="12" customHeight="1">
      <c r="A42" s="49">
        <v>7</v>
      </c>
      <c r="B42" s="51" t="s">
        <v>148</v>
      </c>
      <c r="C42" s="15" t="s">
        <v>172</v>
      </c>
      <c r="D42" s="48">
        <v>9</v>
      </c>
    </row>
    <row r="43" spans="1:4" ht="12" customHeight="1">
      <c r="A43" s="49">
        <v>8</v>
      </c>
      <c r="B43" s="51" t="s">
        <v>160</v>
      </c>
      <c r="C43" s="15" t="s">
        <v>191</v>
      </c>
      <c r="D43" s="48">
        <v>5</v>
      </c>
    </row>
    <row r="44" spans="1:4" ht="12" customHeight="1">
      <c r="A44" s="49">
        <v>9</v>
      </c>
      <c r="B44" s="51" t="s">
        <v>169</v>
      </c>
      <c r="C44" s="15" t="s">
        <v>192</v>
      </c>
      <c r="D44" s="48">
        <v>2</v>
      </c>
    </row>
    <row r="45" spans="1:4" ht="12" customHeight="1">
      <c r="A45" s="49">
        <v>10</v>
      </c>
      <c r="B45" s="51" t="s">
        <v>129</v>
      </c>
      <c r="C45" s="15" t="s">
        <v>170</v>
      </c>
      <c r="D45" s="48">
        <v>25</v>
      </c>
    </row>
    <row r="46" spans="1:4" ht="12" customHeight="1">
      <c r="A46" s="49">
        <v>11</v>
      </c>
      <c r="B46" s="51" t="s">
        <v>139</v>
      </c>
      <c r="C46" s="15" t="s">
        <v>186</v>
      </c>
      <c r="D46" s="48">
        <v>2</v>
      </c>
    </row>
    <row r="47" spans="1:4" ht="12" customHeight="1">
      <c r="A47" s="49">
        <v>12</v>
      </c>
      <c r="B47" s="51" t="s">
        <v>138</v>
      </c>
      <c r="C47" s="15" t="s">
        <v>184</v>
      </c>
      <c r="D47" s="48">
        <v>33</v>
      </c>
    </row>
    <row r="48" spans="1:4" ht="12" customHeight="1">
      <c r="A48" s="49">
        <v>13</v>
      </c>
      <c r="B48" s="51" t="s">
        <v>136</v>
      </c>
      <c r="C48" s="15" t="s">
        <v>193</v>
      </c>
      <c r="D48" s="48">
        <v>8</v>
      </c>
    </row>
    <row r="49" spans="1:4" ht="12" customHeight="1">
      <c r="A49" s="49">
        <v>14</v>
      </c>
      <c r="B49" s="51" t="s">
        <v>128</v>
      </c>
      <c r="C49" s="15" t="s">
        <v>173</v>
      </c>
      <c r="D49" s="48">
        <v>9</v>
      </c>
    </row>
    <row r="50" spans="1:4" ht="12" customHeight="1">
      <c r="A50" s="49">
        <v>15</v>
      </c>
      <c r="B50" s="51" t="s">
        <v>171</v>
      </c>
      <c r="C50" s="15" t="s">
        <v>188</v>
      </c>
      <c r="D50" s="48">
        <v>1</v>
      </c>
    </row>
  </sheetData>
  <mergeCells count="2">
    <mergeCell ref="A7:D7"/>
    <mergeCell ref="A6:B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FDBC-FCA1-40BD-B10B-5977275086E1}">
  <dimension ref="A1:D5"/>
  <sheetViews>
    <sheetView zoomScale="130" zoomScaleNormal="130" workbookViewId="0">
      <selection activeCell="D4" sqref="D4"/>
    </sheetView>
  </sheetViews>
  <sheetFormatPr defaultRowHeight="13.5"/>
  <cols>
    <col min="1" max="1" width="13.75" style="10" customWidth="1"/>
    <col min="2" max="4" width="17.375" style="10" customWidth="1"/>
    <col min="5" max="16384" width="9" style="10"/>
  </cols>
  <sheetData>
    <row r="1" spans="1:4" ht="14.25">
      <c r="A1" s="52" t="s">
        <v>17</v>
      </c>
    </row>
    <row r="2" spans="1:4" ht="12" customHeight="1">
      <c r="A2" s="50" t="s">
        <v>18</v>
      </c>
      <c r="B2" s="91" t="s">
        <v>232</v>
      </c>
      <c r="C2" s="91"/>
      <c r="D2" s="91"/>
    </row>
    <row r="3" spans="1:4" ht="12" customHeight="1">
      <c r="A3" s="50" t="s">
        <v>19</v>
      </c>
      <c r="B3" s="50" t="s">
        <v>4</v>
      </c>
      <c r="C3" s="50" t="s">
        <v>6</v>
      </c>
      <c r="D3" s="50" t="s">
        <v>7</v>
      </c>
    </row>
    <row r="4" spans="1:4" ht="12" customHeight="1">
      <c r="A4" s="49" t="s">
        <v>121</v>
      </c>
      <c r="B4" s="24" t="s">
        <v>233</v>
      </c>
      <c r="C4" s="24" t="s">
        <v>234</v>
      </c>
      <c r="D4" s="24" t="s">
        <v>235</v>
      </c>
    </row>
    <row r="5" spans="1:4">
      <c r="A5" s="13" t="s">
        <v>174</v>
      </c>
    </row>
  </sheetData>
  <mergeCells count="1">
    <mergeCell ref="B2:D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3DF9-62ED-4B60-9338-47990BEE59F0}">
  <dimension ref="A1:D15"/>
  <sheetViews>
    <sheetView zoomScale="124" zoomScaleNormal="124" workbookViewId="0">
      <selection activeCell="D3" sqref="D3"/>
    </sheetView>
  </sheetViews>
  <sheetFormatPr defaultRowHeight="13.5"/>
  <cols>
    <col min="1" max="1" width="70.875" style="10" bestFit="1" customWidth="1"/>
    <col min="2" max="3" width="5.875" style="10" customWidth="1"/>
    <col min="4" max="4" width="6.75" style="10" customWidth="1"/>
    <col min="5" max="16384" width="9" style="10"/>
  </cols>
  <sheetData>
    <row r="1" spans="1:4" ht="14.25">
      <c r="A1" s="52" t="s">
        <v>20</v>
      </c>
    </row>
    <row r="2" spans="1:4" ht="12" customHeight="1">
      <c r="A2" s="50" t="s">
        <v>88</v>
      </c>
      <c r="B2" s="50" t="s">
        <v>4</v>
      </c>
      <c r="C2" s="50" t="s">
        <v>6</v>
      </c>
      <c r="D2" s="50" t="s">
        <v>7</v>
      </c>
    </row>
    <row r="3" spans="1:4" ht="12" customHeight="1">
      <c r="A3" s="51" t="s">
        <v>72</v>
      </c>
      <c r="B3" s="45">
        <v>70719</v>
      </c>
      <c r="C3" s="45">
        <v>80656</v>
      </c>
      <c r="D3" s="45">
        <f>SUM(B3:C3)</f>
        <v>151375</v>
      </c>
    </row>
    <row r="4" spans="1:4" ht="12" customHeight="1">
      <c r="A4" s="51" t="s">
        <v>73</v>
      </c>
      <c r="B4" s="46">
        <v>0</v>
      </c>
      <c r="C4" s="46">
        <v>0</v>
      </c>
      <c r="D4" s="45">
        <f t="shared" ref="D4:D14" si="0">SUM(B4:C4)</f>
        <v>0</v>
      </c>
    </row>
    <row r="5" spans="1:4" ht="12" customHeight="1">
      <c r="A5" s="51" t="s">
        <v>74</v>
      </c>
      <c r="B5" s="46">
        <v>0</v>
      </c>
      <c r="C5" s="46">
        <v>0</v>
      </c>
      <c r="D5" s="45">
        <f t="shared" si="0"/>
        <v>0</v>
      </c>
    </row>
    <row r="6" spans="1:4" ht="12" customHeight="1">
      <c r="A6" s="51" t="s">
        <v>75</v>
      </c>
      <c r="B6" s="46">
        <v>0</v>
      </c>
      <c r="C6" s="46">
        <v>0</v>
      </c>
      <c r="D6" s="45">
        <f t="shared" si="0"/>
        <v>0</v>
      </c>
    </row>
    <row r="7" spans="1:4" ht="12" customHeight="1">
      <c r="A7" s="51" t="s">
        <v>76</v>
      </c>
      <c r="B7" s="46">
        <v>0</v>
      </c>
      <c r="C7" s="46">
        <v>0</v>
      </c>
      <c r="D7" s="45">
        <f t="shared" si="0"/>
        <v>0</v>
      </c>
    </row>
    <row r="8" spans="1:4" ht="12" customHeight="1">
      <c r="A8" s="51" t="s">
        <v>77</v>
      </c>
      <c r="B8" s="46">
        <v>0</v>
      </c>
      <c r="C8" s="46">
        <v>0</v>
      </c>
      <c r="D8" s="45">
        <f t="shared" si="0"/>
        <v>0</v>
      </c>
    </row>
    <row r="9" spans="1:4" ht="12" customHeight="1">
      <c r="A9" s="51" t="s">
        <v>250</v>
      </c>
      <c r="B9" s="46">
        <v>0</v>
      </c>
      <c r="C9" s="46">
        <v>0</v>
      </c>
      <c r="D9" s="45">
        <f t="shared" si="0"/>
        <v>0</v>
      </c>
    </row>
    <row r="10" spans="1:4" ht="12" customHeight="1">
      <c r="A10" s="51" t="s">
        <v>251</v>
      </c>
      <c r="B10" s="46">
        <v>212</v>
      </c>
      <c r="C10" s="46">
        <v>201</v>
      </c>
      <c r="D10" s="45">
        <f t="shared" si="0"/>
        <v>413</v>
      </c>
    </row>
    <row r="11" spans="1:4" ht="12" customHeight="1">
      <c r="A11" s="51" t="s">
        <v>252</v>
      </c>
      <c r="B11" s="45">
        <v>70507</v>
      </c>
      <c r="C11" s="45">
        <v>80455</v>
      </c>
      <c r="D11" s="45">
        <f t="shared" si="0"/>
        <v>150962</v>
      </c>
    </row>
    <row r="12" spans="1:4" ht="12" customHeight="1">
      <c r="A12" s="51" t="s">
        <v>21</v>
      </c>
      <c r="B12" s="46">
        <v>88</v>
      </c>
      <c r="C12" s="46">
        <v>76</v>
      </c>
      <c r="D12" s="45">
        <f t="shared" si="0"/>
        <v>164</v>
      </c>
    </row>
    <row r="13" spans="1:4" ht="12" customHeight="1">
      <c r="A13" s="51" t="s">
        <v>89</v>
      </c>
      <c r="B13" s="46">
        <v>0</v>
      </c>
      <c r="C13" s="46">
        <v>0</v>
      </c>
      <c r="D13" s="45">
        <f t="shared" si="0"/>
        <v>0</v>
      </c>
    </row>
    <row r="14" spans="1:4" ht="12" customHeight="1">
      <c r="A14" s="25" t="s">
        <v>253</v>
      </c>
      <c r="B14" s="47">
        <v>70419</v>
      </c>
      <c r="C14" s="47">
        <v>80379</v>
      </c>
      <c r="D14" s="45">
        <f t="shared" si="0"/>
        <v>150798</v>
      </c>
    </row>
    <row r="15" spans="1:4">
      <c r="A15" s="4" t="s">
        <v>78</v>
      </c>
      <c r="B15" s="11"/>
      <c r="C15" s="11"/>
      <c r="D15" s="11"/>
    </row>
  </sheetData>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9077-ECC1-4B50-AC38-8AFBCFBC7043}">
  <dimension ref="A1:B42"/>
  <sheetViews>
    <sheetView zoomScale="130" zoomScaleNormal="130" workbookViewId="0">
      <selection activeCell="B15" sqref="B15"/>
    </sheetView>
  </sheetViews>
  <sheetFormatPr defaultRowHeight="13.5"/>
  <cols>
    <col min="1" max="1" width="13.75" style="10" customWidth="1"/>
    <col min="2" max="2" width="38.75" style="10" customWidth="1"/>
    <col min="3" max="16384" width="9" style="10"/>
  </cols>
  <sheetData>
    <row r="1" spans="1:2" ht="14.25">
      <c r="A1" s="52" t="s">
        <v>236</v>
      </c>
    </row>
    <row r="2" spans="1:2" ht="12" customHeight="1">
      <c r="A2" s="50" t="s">
        <v>55</v>
      </c>
      <c r="B2" s="50" t="s">
        <v>79</v>
      </c>
    </row>
    <row r="3" spans="1:2" ht="12" customHeight="1">
      <c r="A3" s="26" t="s">
        <v>237</v>
      </c>
      <c r="B3" s="51" t="s">
        <v>22</v>
      </c>
    </row>
    <row r="4" spans="1:2" ht="12" customHeight="1">
      <c r="A4" s="26" t="s">
        <v>240</v>
      </c>
      <c r="B4" s="51" t="s">
        <v>23</v>
      </c>
    </row>
    <row r="5" spans="1:2" ht="12" customHeight="1">
      <c r="A5" s="26" t="s">
        <v>241</v>
      </c>
      <c r="B5" s="51" t="s">
        <v>24</v>
      </c>
    </row>
    <row r="6" spans="1:2" ht="12" customHeight="1">
      <c r="A6" s="26" t="s">
        <v>242</v>
      </c>
      <c r="B6" s="51" t="s">
        <v>180</v>
      </c>
    </row>
    <row r="7" spans="1:2" ht="12" customHeight="1">
      <c r="A7" s="26" t="s">
        <v>243</v>
      </c>
      <c r="B7" s="51" t="s">
        <v>25</v>
      </c>
    </row>
    <row r="8" spans="1:2" ht="12" customHeight="1">
      <c r="A8" s="26" t="s">
        <v>244</v>
      </c>
      <c r="B8" s="51" t="s">
        <v>181</v>
      </c>
    </row>
    <row r="9" spans="1:2" ht="12" customHeight="1">
      <c r="A9" s="26" t="s">
        <v>245</v>
      </c>
      <c r="B9" s="51" t="s">
        <v>26</v>
      </c>
    </row>
    <row r="10" spans="1:2" ht="12" customHeight="1">
      <c r="A10" s="26" t="s">
        <v>239</v>
      </c>
      <c r="B10" s="51" t="s">
        <v>27</v>
      </c>
    </row>
    <row r="11" spans="1:2" ht="12" customHeight="1">
      <c r="A11" s="26" t="s">
        <v>238</v>
      </c>
      <c r="B11" s="51" t="s">
        <v>28</v>
      </c>
    </row>
    <row r="12" spans="1:2" ht="12" customHeight="1">
      <c r="A12" s="26" t="s">
        <v>90</v>
      </c>
      <c r="B12" s="51" t="s">
        <v>29</v>
      </c>
    </row>
    <row r="13" spans="1:2" ht="12" customHeight="1">
      <c r="A13" s="26" t="s">
        <v>91</v>
      </c>
      <c r="B13" s="51" t="s">
        <v>80</v>
      </c>
    </row>
    <row r="14" spans="1:2" ht="12" customHeight="1">
      <c r="A14" s="26" t="s">
        <v>92</v>
      </c>
      <c r="B14" s="51" t="s">
        <v>30</v>
      </c>
    </row>
    <row r="15" spans="1:2" ht="12" customHeight="1">
      <c r="A15" s="26" t="s">
        <v>93</v>
      </c>
      <c r="B15" s="51" t="s">
        <v>31</v>
      </c>
    </row>
    <row r="16" spans="1:2" ht="12" customHeight="1">
      <c r="A16" s="26" t="s">
        <v>94</v>
      </c>
      <c r="B16" s="51" t="s">
        <v>32</v>
      </c>
    </row>
    <row r="17" spans="1:2" ht="12" customHeight="1">
      <c r="A17" s="26" t="s">
        <v>95</v>
      </c>
      <c r="B17" s="51" t="s">
        <v>33</v>
      </c>
    </row>
    <row r="18" spans="1:2" ht="12" customHeight="1">
      <c r="A18" s="26" t="s">
        <v>96</v>
      </c>
      <c r="B18" s="51" t="s">
        <v>34</v>
      </c>
    </row>
    <row r="19" spans="1:2" ht="12" customHeight="1">
      <c r="A19" s="26" t="s">
        <v>97</v>
      </c>
      <c r="B19" s="51" t="s">
        <v>35</v>
      </c>
    </row>
    <row r="20" spans="1:2" ht="12" customHeight="1">
      <c r="A20" s="26" t="s">
        <v>98</v>
      </c>
      <c r="B20" s="51" t="s">
        <v>36</v>
      </c>
    </row>
    <row r="21" spans="1:2" ht="12" customHeight="1">
      <c r="A21" s="26" t="s">
        <v>99</v>
      </c>
      <c r="B21" s="51" t="s">
        <v>37</v>
      </c>
    </row>
    <row r="22" spans="1:2" ht="12" customHeight="1">
      <c r="A22" s="26" t="s">
        <v>100</v>
      </c>
      <c r="B22" s="51" t="s">
        <v>38</v>
      </c>
    </row>
    <row r="23" spans="1:2" ht="12" customHeight="1">
      <c r="A23" s="26" t="s">
        <v>101</v>
      </c>
      <c r="B23" s="51" t="s">
        <v>39</v>
      </c>
    </row>
    <row r="24" spans="1:2" ht="12" customHeight="1">
      <c r="A24" s="26" t="s">
        <v>102</v>
      </c>
      <c r="B24" s="51" t="s">
        <v>40</v>
      </c>
    </row>
    <row r="25" spans="1:2" ht="12" customHeight="1">
      <c r="A25" s="26" t="s">
        <v>103</v>
      </c>
      <c r="B25" s="51" t="s">
        <v>41</v>
      </c>
    </row>
    <row r="26" spans="1:2" ht="12" customHeight="1">
      <c r="A26" s="26" t="s">
        <v>104</v>
      </c>
      <c r="B26" s="51" t="s">
        <v>42</v>
      </c>
    </row>
    <row r="27" spans="1:2" ht="12" customHeight="1">
      <c r="A27" s="26" t="s">
        <v>105</v>
      </c>
      <c r="B27" s="51" t="s">
        <v>43</v>
      </c>
    </row>
    <row r="28" spans="1:2" ht="12" customHeight="1">
      <c r="A28" s="26" t="s">
        <v>106</v>
      </c>
      <c r="B28" s="51" t="s">
        <v>44</v>
      </c>
    </row>
    <row r="29" spans="1:2" ht="12" customHeight="1">
      <c r="A29" s="26" t="s">
        <v>107</v>
      </c>
      <c r="B29" s="51" t="s">
        <v>45</v>
      </c>
    </row>
    <row r="30" spans="1:2" ht="12" customHeight="1">
      <c r="A30" s="26" t="s">
        <v>108</v>
      </c>
      <c r="B30" s="51" t="s">
        <v>46</v>
      </c>
    </row>
    <row r="31" spans="1:2" ht="12" customHeight="1">
      <c r="A31" s="26" t="s">
        <v>109</v>
      </c>
      <c r="B31" s="51" t="s">
        <v>47</v>
      </c>
    </row>
    <row r="32" spans="1:2" ht="12" customHeight="1">
      <c r="A32" s="26" t="s">
        <v>110</v>
      </c>
      <c r="B32" s="51" t="s">
        <v>182</v>
      </c>
    </row>
    <row r="33" spans="1:2" ht="12" customHeight="1">
      <c r="A33" s="26" t="s">
        <v>111</v>
      </c>
      <c r="B33" s="51" t="s">
        <v>48</v>
      </c>
    </row>
    <row r="34" spans="1:2" ht="12" customHeight="1">
      <c r="A34" s="26" t="s">
        <v>112</v>
      </c>
      <c r="B34" s="51" t="s">
        <v>49</v>
      </c>
    </row>
    <row r="35" spans="1:2" ht="12" customHeight="1">
      <c r="A35" s="26" t="s">
        <v>113</v>
      </c>
      <c r="B35" s="51" t="s">
        <v>81</v>
      </c>
    </row>
    <row r="36" spans="1:2" ht="12" customHeight="1">
      <c r="A36" s="26" t="s">
        <v>114</v>
      </c>
      <c r="B36" s="51" t="s">
        <v>50</v>
      </c>
    </row>
    <row r="37" spans="1:2" ht="12" customHeight="1">
      <c r="A37" s="26" t="s">
        <v>115</v>
      </c>
      <c r="B37" s="15" t="s">
        <v>179</v>
      </c>
    </row>
    <row r="38" spans="1:2" ht="12" customHeight="1">
      <c r="A38" s="26" t="s">
        <v>116</v>
      </c>
      <c r="B38" s="51" t="s">
        <v>51</v>
      </c>
    </row>
    <row r="39" spans="1:2" ht="12" customHeight="1">
      <c r="A39" s="26" t="s">
        <v>117</v>
      </c>
      <c r="B39" s="51" t="s">
        <v>82</v>
      </c>
    </row>
    <row r="40" spans="1:2" ht="12" customHeight="1">
      <c r="A40" s="26" t="s">
        <v>118</v>
      </c>
      <c r="B40" s="51" t="s">
        <v>52</v>
      </c>
    </row>
    <row r="41" spans="1:2" ht="12" customHeight="1">
      <c r="A41" s="26" t="s">
        <v>119</v>
      </c>
      <c r="B41" s="51" t="s">
        <v>53</v>
      </c>
    </row>
    <row r="42" spans="1:2" ht="12" customHeight="1">
      <c r="A42" s="26" t="s">
        <v>120</v>
      </c>
      <c r="B42" s="51" t="s">
        <v>54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目次</vt:lpstr>
      <vt:lpstr>1</vt:lpstr>
      <vt:lpstr>2</vt:lpstr>
      <vt:lpstr>3</vt:lpstr>
      <vt:lpstr>4</vt:lpstr>
      <vt:lpst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2023-12-18T04:34:03Z</dcterms:modified>
</cp:coreProperties>
</file>