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9"/>
  <workbookPr filterPrivacy="1"/>
  <xr:revisionPtr revIDLastSave="0" documentId="13_ncr:1_{F0571FC3-E99C-41DD-B381-94179ED43F8A}" xr6:coauthVersionLast="36" xr6:coauthVersionMax="36" xr10:uidLastSave="{00000000-0000-0000-0000-000000000000}"/>
  <bookViews>
    <workbookView xWindow="0" yWindow="0" windowWidth="22260" windowHeight="12645" firstSheet="10" activeTab="10" xr2:uid="{00000000-000D-0000-FFFF-FFFF00000000}"/>
  </bookViews>
  <sheets>
    <sheet name="表紙" sheetId="39" r:id="rId1"/>
    <sheet name="平和都市宣言・鎌倉市民憲章" sheetId="40" r:id="rId2"/>
    <sheet name="目次" sheetId="41" r:id="rId3"/>
    <sheet name="1" sheetId="1" r:id="rId4"/>
    <sheet name="2" sheetId="2" r:id="rId5"/>
    <sheet name="3" sheetId="3" r:id="rId6"/>
    <sheet name="4" sheetId="4" r:id="rId7"/>
    <sheet name="5" sheetId="5" r:id="rId8"/>
    <sheet name="6" sheetId="6" r:id="rId9"/>
    <sheet name="7" sheetId="7" r:id="rId10"/>
    <sheet name="８" sheetId="8" r:id="rId11"/>
    <sheet name="9" sheetId="9" r:id="rId12"/>
    <sheet name="10" sheetId="45" r:id="rId13"/>
    <sheet name="11" sheetId="11" r:id="rId14"/>
    <sheet name="12" sheetId="12" r:id="rId15"/>
    <sheet name="13" sheetId="13" r:id="rId16"/>
    <sheet name="14" sheetId="14" r:id="rId17"/>
    <sheet name="15" sheetId="15" r:id="rId18"/>
    <sheet name="16" sheetId="16" r:id="rId19"/>
    <sheet name="17" sheetId="17" r:id="rId20"/>
    <sheet name="18" sheetId="18" r:id="rId21"/>
    <sheet name="19" sheetId="19" r:id="rId22"/>
    <sheet name="20" sheetId="20" r:id="rId23"/>
    <sheet name="21" sheetId="21" r:id="rId24"/>
    <sheet name="22" sheetId="22" r:id="rId25"/>
    <sheet name="23" sheetId="23" r:id="rId26"/>
    <sheet name="24" sheetId="24" r:id="rId27"/>
    <sheet name="25" sheetId="33" r:id="rId28"/>
    <sheet name="26" sheetId="34" r:id="rId29"/>
    <sheet name="27" sheetId="35" r:id="rId30"/>
    <sheet name="28" sheetId="36" r:id="rId31"/>
    <sheet name="29" sheetId="37" r:id="rId32"/>
    <sheet name="30" sheetId="32" r:id="rId33"/>
    <sheet name="31" sheetId="31" r:id="rId34"/>
    <sheet name="32" sheetId="30" r:id="rId35"/>
    <sheet name="33" sheetId="29" r:id="rId36"/>
    <sheet name="34" sheetId="28" r:id="rId37"/>
  </sheets>
  <definedNames>
    <definedName name="_xlnm._FilterDatabase" localSheetId="12" hidden="1">'10'!$B$3:$J$166</definedName>
    <definedName name="_xlnm.Print_Area" localSheetId="12">'10'!$A$1:$K$166</definedName>
    <definedName name="_xlnm.Print_Titles" localSheetId="12">'10'!$2:$2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49" i="45" l="1"/>
  <c r="J149" i="45"/>
  <c r="I149" i="45"/>
  <c r="H149" i="45"/>
  <c r="G149" i="45"/>
  <c r="C146" i="45"/>
  <c r="K113" i="45"/>
  <c r="K105" i="45"/>
  <c r="K77" i="45"/>
  <c r="K37" i="45"/>
  <c r="K33" i="45"/>
  <c r="K29" i="45"/>
  <c r="K25" i="45"/>
  <c r="K21" i="45"/>
  <c r="K17" i="45"/>
  <c r="K13" i="45"/>
  <c r="F146" i="45" l="1"/>
  <c r="D146" i="45"/>
  <c r="E146" i="45"/>
  <c r="G146" i="45"/>
  <c r="H146" i="45"/>
  <c r="I146" i="45"/>
  <c r="J146" i="45"/>
  <c r="J21" i="8"/>
  <c r="I5" i="11" l="1"/>
  <c r="E5" i="11"/>
</calcChain>
</file>

<file path=xl/sharedStrings.xml><?xml version="1.0" encoding="utf-8"?>
<sst xmlns="http://schemas.openxmlformats.org/spreadsheetml/2006/main" count="1335" uniqueCount="883">
  <si>
    <t>１　選挙執行状況に関する調</t>
  </si>
  <si>
    <t>選挙執行年月日</t>
  </si>
  <si>
    <t>性別</t>
  </si>
  <si>
    <t>投票者数</t>
  </si>
  <si>
    <t>投票数</t>
  </si>
  <si>
    <t>候補者数</t>
  </si>
  <si>
    <t>男</t>
  </si>
  <si>
    <t>－</t>
  </si>
  <si>
    <t>女</t>
  </si>
  <si>
    <t>計</t>
  </si>
  <si>
    <t>投票率（％）</t>
    <phoneticPr fontId="6"/>
  </si>
  <si>
    <t>投票数
(有効)</t>
    <phoneticPr fontId="6"/>
  </si>
  <si>
    <t>投票数
(無効)</t>
    <phoneticPr fontId="6"/>
  </si>
  <si>
    <t>無効
投票率（％）</t>
    <phoneticPr fontId="6"/>
  </si>
  <si>
    <t>当 日 の
有権者数</t>
    <phoneticPr fontId="6"/>
  </si>
  <si>
    <t>２　候補者に関する調（届出受理順）</t>
  </si>
  <si>
    <t>党派</t>
  </si>
  <si>
    <t>職業</t>
  </si>
  <si>
    <t>無所属</t>
  </si>
  <si>
    <t>神奈川県鎌倉市腰越</t>
  </si>
  <si>
    <t>鎌倉市長</t>
  </si>
  <si>
    <t>松尾　たかし
(松尾　崇)</t>
    <rPh sb="0" eb="2">
      <t>マツオ</t>
    </rPh>
    <phoneticPr fontId="9" alignment="distributed"/>
  </si>
  <si>
    <t>新</t>
    <rPh sb="0" eb="1">
      <t>シン</t>
    </rPh>
    <phoneticPr fontId="6"/>
  </si>
  <si>
    <t>候補者の氏名
（戸籍名）</t>
    <phoneticPr fontId="6"/>
  </si>
  <si>
    <t>住　　　所</t>
    <phoneticPr fontId="10"/>
  </si>
  <si>
    <t>新現元別</t>
    <phoneticPr fontId="10"/>
  </si>
  <si>
    <t>区　　　分</t>
  </si>
  <si>
    <t>男女別</t>
  </si>
  <si>
    <t>登録人員</t>
  </si>
  <si>
    <t>４　有権者数に関する調</t>
  </si>
  <si>
    <t>事　　　　　　　　　項</t>
  </si>
  <si>
    <t>①　当該選挙に使用された選挙人名簿の抄本に記載されている者の数　</t>
  </si>
  <si>
    <t>②　補正登録者数（登録の移替えによる者を含む）</t>
  </si>
  <si>
    <t>③　処分の取り消しをされた者の数</t>
  </si>
  <si>
    <t>④　確定判決書により登録されるべき者の数</t>
  </si>
  <si>
    <t>⑤　決定書により登録された者の数</t>
  </si>
  <si>
    <t>⑥　決定書により登録されるべき者の数</t>
  </si>
  <si>
    <t>⑦　抹消された者（登録の移替えによる者を含む）の数</t>
  </si>
  <si>
    <t>（ア）選挙人名簿登録者数　（ ①＋②＋③＋④＋⑤＋⑥－⑦ ）</t>
  </si>
  <si>
    <t>投 票 区</t>
  </si>
  <si>
    <t>建　物　の　名　称</t>
  </si>
  <si>
    <t>所　　　　在　　　　地</t>
  </si>
  <si>
    <t>鎌倉生涯学習センター</t>
  </si>
  <si>
    <t>鎌倉山集会所</t>
  </si>
  <si>
    <t>投票管理者</t>
  </si>
  <si>
    <t>岡村　千恵子</t>
  </si>
  <si>
    <t>小松田　紀子</t>
  </si>
  <si>
    <t>松木　ミナミ</t>
  </si>
  <si>
    <t>和田　とみ子</t>
  </si>
  <si>
    <t>内藤　美代子</t>
  </si>
  <si>
    <t>堤　夏生</t>
  </si>
  <si>
    <t>佐藤　伸江</t>
  </si>
  <si>
    <t>鳥居　久美子</t>
  </si>
  <si>
    <t>大竹　文夫</t>
  </si>
  <si>
    <t>植草　美枝子</t>
  </si>
  <si>
    <t>的場　光代</t>
  </si>
  <si>
    <t>７　投票区別投票者数及び投票率に関する調</t>
  </si>
  <si>
    <t>合　　計</t>
  </si>
  <si>
    <t>投票率（%）</t>
  </si>
  <si>
    <t>合計</t>
  </si>
  <si>
    <t>※　投票者数には、期日前・不在者投票者数を含む。</t>
  </si>
  <si>
    <t>※　投票率は、小数点以下第３位を四捨五入し、第２位までを記載。</t>
  </si>
  <si>
    <t>鎌倉地域</t>
  </si>
  <si>
    <t>腰越地域</t>
  </si>
  <si>
    <t>深沢地域</t>
  </si>
  <si>
    <t>大船地域</t>
  </si>
  <si>
    <t>玉縄地域</t>
  </si>
  <si>
    <t>５地域合計</t>
  </si>
  <si>
    <t>男性</t>
  </si>
  <si>
    <t>女性</t>
  </si>
  <si>
    <t>地域計</t>
  </si>
  <si>
    <t>10歳代</t>
  </si>
  <si>
    <t>20歳代</t>
  </si>
  <si>
    <t>30歳代</t>
  </si>
  <si>
    <t>40歳代</t>
  </si>
  <si>
    <t>50歳代</t>
  </si>
  <si>
    <t>60歳代</t>
  </si>
  <si>
    <t>70歳代</t>
  </si>
  <si>
    <t>以上</t>
  </si>
  <si>
    <t>※　期日前・不在者投票者数を含む。</t>
  </si>
  <si>
    <t>区 分</t>
  </si>
  <si>
    <t>代　理　投　票</t>
  </si>
  <si>
    <t>点　字　投　票</t>
  </si>
  <si>
    <t>当日</t>
  </si>
  <si>
    <t>期日前</t>
  </si>
  <si>
    <t>不在者</t>
  </si>
  <si>
    <t>うち有効</t>
  </si>
  <si>
    <t>うち無効</t>
  </si>
  <si>
    <t>合　計</t>
  </si>
  <si>
    <t>選管書記</t>
  </si>
  <si>
    <t>市の職員</t>
  </si>
  <si>
    <t>その他</t>
  </si>
  <si>
    <t>建 物 の 名 称</t>
  </si>
  <si>
    <t>所　在　地</t>
  </si>
  <si>
    <t>設 置 期 間</t>
  </si>
  <si>
    <t>投 票 時 間</t>
  </si>
  <si>
    <t>御成町18番10号</t>
  </si>
  <si>
    <t>大船二丁目１番26号</t>
  </si>
  <si>
    <t>腰越864番地</t>
  </si>
  <si>
    <t>常盤111番地３</t>
  </si>
  <si>
    <t>岡本二丁目16番３号</t>
  </si>
  <si>
    <t>14　期日前投票管理者及び同職務代理者、期日前投票立会人に関する調</t>
  </si>
  <si>
    <t>⑴　鎌倉市役所第３分庁舎講堂</t>
  </si>
  <si>
    <t>引田　照代</t>
  </si>
  <si>
    <t>由井　勲</t>
  </si>
  <si>
    <t>敏蔭　實千代</t>
  </si>
  <si>
    <t>大貫　正広</t>
  </si>
  <si>
    <t>小泉　弘夫</t>
  </si>
  <si>
    <t>⑶　腰越行政センター多目的室</t>
  </si>
  <si>
    <t>花村　郁子</t>
  </si>
  <si>
    <t>森岡　久實子</t>
  </si>
  <si>
    <t>⑷　深沢行政センター第１集会室</t>
  </si>
  <si>
    <t>今井　敬子</t>
  </si>
  <si>
    <t>⑸　玉縄行政センター第１集会室</t>
  </si>
  <si>
    <t>濱本　正行</t>
  </si>
  <si>
    <t>15　期日前投票所別投票者数に関する調</t>
  </si>
  <si>
    <t>区分</t>
  </si>
  <si>
    <t>期日前投票総数(A)</t>
  </si>
  <si>
    <t>選挙当日の有権者数(B)</t>
  </si>
  <si>
    <t>投 票 者 総 数(C)</t>
  </si>
  <si>
    <t>(A)/(B)％</t>
  </si>
  <si>
    <t>(A)/(C)％</t>
  </si>
  <si>
    <t>17　期日前投票の事由に関する調</t>
  </si>
  <si>
    <t>第１号事由：職務若しくは業務又は総務省令で定める用務に従事</t>
  </si>
  <si>
    <t>第２号事由：用務（第１号事由除く）又は事故のため投票区の区域外に旅行又は滞在</t>
  </si>
  <si>
    <t>第３号事由：疾病、負傷、妊娠等により歩行が困難又は刑事施設等に収容</t>
  </si>
  <si>
    <t>第４号事由：交通至難の島等に居住又は滞在</t>
  </si>
  <si>
    <t>第５号事由：その属する投票区のある市町村の区域外の住所に居住</t>
  </si>
  <si>
    <t>第６号事由：天災又は悪天候により投票所に到達することが困難</t>
  </si>
  <si>
    <t>法　第　48　条　の　２　第　１　項</t>
  </si>
  <si>
    <t>第 １ 号</t>
  </si>
  <si>
    <t>第 ２ 号</t>
  </si>
  <si>
    <t>第 ３ 号</t>
  </si>
  <si>
    <t>第 ４ 号</t>
  </si>
  <si>
    <t>第 ５ 号</t>
  </si>
  <si>
    <t>第 ６ 号</t>
  </si>
  <si>
    <t>請求数</t>
  </si>
  <si>
    <t>受理数</t>
  </si>
  <si>
    <t>19　不在者投票用紙の交付及び投票に関する調</t>
  </si>
  <si>
    <t>交　　　　　付</t>
  </si>
  <si>
    <t>投　　　　　票</t>
  </si>
  <si>
    <t>20　不在者投票の比率に関する調</t>
  </si>
  <si>
    <t>不在者投票総数(A)</t>
  </si>
  <si>
    <t>※　投票比率は、小数点以下第３位を四捨五入し、第２位までを記載。</t>
  </si>
  <si>
    <t>法第49条第２項：郵便等による不在者投票</t>
  </si>
  <si>
    <t>法　第　48　条　の　２</t>
  </si>
  <si>
    <t>法第49条</t>
  </si>
  <si>
    <t>第 ２ 項</t>
  </si>
  <si>
    <t>22　不在者投票管理者別不在者投票に関する調</t>
  </si>
  <si>
    <t>区　　　　　　　　　　分</t>
  </si>
  <si>
    <t>投 票 数</t>
  </si>
  <si>
    <t>合　　　　　　　　　　計</t>
  </si>
  <si>
    <t>開票管理者において不受理と決定したもの</t>
  </si>
  <si>
    <t>開票管理者において受理と決定したもの</t>
  </si>
  <si>
    <t>24　投票方法に関する調</t>
  </si>
  <si>
    <t>（イ）失権者の数</t>
    <phoneticPr fontId="16"/>
  </si>
  <si>
    <t>十二所７１番地</t>
    <phoneticPr fontId="10"/>
  </si>
  <si>
    <t>二階堂８７８番地</t>
    <phoneticPr fontId="10"/>
  </si>
  <si>
    <t>雪ノ下二丁目１番３１号</t>
    <phoneticPr fontId="10"/>
  </si>
  <si>
    <t>小町一丁目１０番５号</t>
    <phoneticPr fontId="10"/>
  </si>
  <si>
    <t>大町一丁目１３番１０号</t>
    <phoneticPr fontId="10"/>
  </si>
  <si>
    <t>材木座三丁目３番７号</t>
    <phoneticPr fontId="10"/>
  </si>
  <si>
    <t>御成町１８番１０号</t>
    <phoneticPr fontId="10"/>
  </si>
  <si>
    <t>由比ガ浜二丁目９番５５号</t>
    <phoneticPr fontId="10"/>
  </si>
  <si>
    <t>長谷一丁目１２番５号</t>
    <phoneticPr fontId="10"/>
  </si>
  <si>
    <t>極楽寺三丁目２番３号</t>
    <phoneticPr fontId="10"/>
  </si>
  <si>
    <t>稲村ガ崎一丁目１５番３２号</t>
    <phoneticPr fontId="10"/>
  </si>
  <si>
    <t>七里ガ浜一丁目１番１８号</t>
    <phoneticPr fontId="10"/>
  </si>
  <si>
    <t>七里ガ浜東五丁目３番１号</t>
    <phoneticPr fontId="10"/>
  </si>
  <si>
    <t>腰越五丁目７番１号</t>
    <phoneticPr fontId="10"/>
  </si>
  <si>
    <t>腰越８６４番地</t>
    <phoneticPr fontId="10"/>
  </si>
  <si>
    <t>西鎌倉四丁目１５番１６号</t>
    <phoneticPr fontId="10"/>
  </si>
  <si>
    <t>津１０６９番地</t>
    <phoneticPr fontId="10"/>
  </si>
  <si>
    <t>鎌倉山一丁目１５番１３号</t>
    <phoneticPr fontId="10"/>
  </si>
  <si>
    <t>手広一丁目１５番１号</t>
    <phoneticPr fontId="10"/>
  </si>
  <si>
    <t>常盤６６６番地</t>
    <phoneticPr fontId="10"/>
  </si>
  <si>
    <t>梶原二丁目３４番地１６</t>
    <phoneticPr fontId="10"/>
  </si>
  <si>
    <t>上町屋８１０番地</t>
    <phoneticPr fontId="10"/>
  </si>
  <si>
    <t>山崎１３９０番地</t>
    <phoneticPr fontId="10"/>
  </si>
  <si>
    <t>山ノ内１３６４番地</t>
    <phoneticPr fontId="10"/>
  </si>
  <si>
    <t>台五丁目３番７号</t>
    <phoneticPr fontId="10"/>
  </si>
  <si>
    <t>大船四丁目１番２５号</t>
    <phoneticPr fontId="10"/>
  </si>
  <si>
    <t>小袋谷５８７番地</t>
    <phoneticPr fontId="10"/>
  </si>
  <si>
    <t>今泉二丁目１３番１号</t>
    <phoneticPr fontId="10"/>
  </si>
  <si>
    <t>今泉台四丁目６番１３号</t>
    <phoneticPr fontId="10"/>
  </si>
  <si>
    <t>岩瀬１５２６番地</t>
    <phoneticPr fontId="10"/>
  </si>
  <si>
    <t>大船二丁目１番２６号</t>
    <phoneticPr fontId="10"/>
  </si>
  <si>
    <t>岡本１１００番地</t>
    <phoneticPr fontId="10"/>
  </si>
  <si>
    <t>岡本二丁目１６番３号</t>
    <phoneticPr fontId="10"/>
  </si>
  <si>
    <t>玉縄二丁目９番地１</t>
    <phoneticPr fontId="10"/>
  </si>
  <si>
    <t>関谷４６８番地１</t>
    <phoneticPr fontId="10"/>
  </si>
  <si>
    <t>５　投票所設置場所に関する調</t>
    <phoneticPr fontId="16"/>
  </si>
  <si>
    <t>十二所公民館</t>
    <phoneticPr fontId="10"/>
  </si>
  <si>
    <t>鶴岡幼稚園</t>
    <phoneticPr fontId="10"/>
  </si>
  <si>
    <t>比企谷幼稚園</t>
    <phoneticPr fontId="10"/>
  </si>
  <si>
    <t>鎌倉いずみ幼稚園</t>
    <phoneticPr fontId="10"/>
  </si>
  <si>
    <t>鎌倉市役所</t>
    <phoneticPr fontId="10"/>
  </si>
  <si>
    <t>第10投票区</t>
    <phoneticPr fontId="10"/>
  </si>
  <si>
    <t>長谷公会堂</t>
    <phoneticPr fontId="10"/>
  </si>
  <si>
    <t>第11投票区</t>
    <phoneticPr fontId="10"/>
  </si>
  <si>
    <t>第12投票区</t>
    <phoneticPr fontId="10"/>
  </si>
  <si>
    <t>稲村ガ崎自治会館</t>
    <phoneticPr fontId="10"/>
  </si>
  <si>
    <t>第13投票区</t>
    <phoneticPr fontId="10"/>
  </si>
  <si>
    <t>七里ガ浜町内会館</t>
    <phoneticPr fontId="10"/>
  </si>
  <si>
    <t>第14投票区</t>
    <phoneticPr fontId="10"/>
  </si>
  <si>
    <t>七里ガ浜浄化センター集会室</t>
    <phoneticPr fontId="10"/>
  </si>
  <si>
    <t>第15投票区</t>
    <phoneticPr fontId="10"/>
  </si>
  <si>
    <t>第16投票区</t>
    <phoneticPr fontId="10"/>
  </si>
  <si>
    <t>腰越行政センター</t>
    <phoneticPr fontId="10"/>
  </si>
  <si>
    <t>第17投票区</t>
    <phoneticPr fontId="10"/>
  </si>
  <si>
    <t>西鎌倉自治会館</t>
    <phoneticPr fontId="10"/>
  </si>
  <si>
    <t>第18投票区</t>
    <phoneticPr fontId="10"/>
  </si>
  <si>
    <t>第19投票区</t>
    <phoneticPr fontId="10"/>
  </si>
  <si>
    <t>第20投票区</t>
    <phoneticPr fontId="10"/>
  </si>
  <si>
    <t>手広東公会堂</t>
    <phoneticPr fontId="10"/>
  </si>
  <si>
    <t>第21投票区</t>
    <phoneticPr fontId="10"/>
  </si>
  <si>
    <t>深沢行政センター</t>
    <phoneticPr fontId="10"/>
  </si>
  <si>
    <t>第22投票区</t>
    <phoneticPr fontId="10"/>
  </si>
  <si>
    <t>ピヨピヨ保育園</t>
    <phoneticPr fontId="10"/>
  </si>
  <si>
    <t>第23投票区</t>
    <phoneticPr fontId="10"/>
  </si>
  <si>
    <t>梶原山自治会館</t>
    <phoneticPr fontId="10"/>
  </si>
  <si>
    <t>第24投票区</t>
    <phoneticPr fontId="10"/>
  </si>
  <si>
    <t>第25投票区</t>
    <phoneticPr fontId="10"/>
  </si>
  <si>
    <t>レーベンスガルテン山崎集会所</t>
    <phoneticPr fontId="10"/>
  </si>
  <si>
    <t>第26投票区</t>
    <phoneticPr fontId="10"/>
  </si>
  <si>
    <t>山ノ内公会堂</t>
    <phoneticPr fontId="10"/>
  </si>
  <si>
    <t>第27投票区</t>
    <phoneticPr fontId="10"/>
  </si>
  <si>
    <t>末広町公会堂</t>
    <phoneticPr fontId="10"/>
  </si>
  <si>
    <t>第28投票区</t>
    <phoneticPr fontId="10"/>
  </si>
  <si>
    <t>第29投票区</t>
    <phoneticPr fontId="10"/>
  </si>
  <si>
    <t>第30投票区</t>
    <phoneticPr fontId="10"/>
  </si>
  <si>
    <t>第31投票区</t>
    <phoneticPr fontId="10"/>
  </si>
  <si>
    <t>今泉台町内会館</t>
    <phoneticPr fontId="10"/>
  </si>
  <si>
    <t>第32投票区</t>
    <phoneticPr fontId="10"/>
  </si>
  <si>
    <t>岩瀬保育園</t>
    <phoneticPr fontId="10"/>
  </si>
  <si>
    <t>第33投票区</t>
    <phoneticPr fontId="10"/>
  </si>
  <si>
    <t>第34投票区</t>
    <phoneticPr fontId="10"/>
  </si>
  <si>
    <t>大船行政センター</t>
    <phoneticPr fontId="10"/>
  </si>
  <si>
    <t>第35投票区</t>
    <phoneticPr fontId="10"/>
  </si>
  <si>
    <t>第36投票区</t>
    <phoneticPr fontId="10"/>
  </si>
  <si>
    <t>第37投票区</t>
    <phoneticPr fontId="10"/>
  </si>
  <si>
    <t>第38投票区</t>
    <phoneticPr fontId="10"/>
  </si>
  <si>
    <t>玉縄行政センター</t>
    <phoneticPr fontId="10"/>
  </si>
  <si>
    <t>第39投票区</t>
    <phoneticPr fontId="10"/>
  </si>
  <si>
    <t>岡本町内会館</t>
    <phoneticPr fontId="10"/>
  </si>
  <si>
    <t>第40投票区</t>
    <phoneticPr fontId="10"/>
  </si>
  <si>
    <t>梶田　俊夫</t>
  </si>
  <si>
    <t>桐ケ谷　幸子</t>
  </si>
  <si>
    <t>加藤　千鶴子</t>
  </si>
  <si>
    <t>太田　由美子</t>
  </si>
  <si>
    <t>小林　正子</t>
  </si>
  <si>
    <t>佐久間　昭夫</t>
  </si>
  <si>
    <t>海保　京子</t>
  </si>
  <si>
    <t>春本　勝弘</t>
  </si>
  <si>
    <t>小川　博</t>
  </si>
  <si>
    <t>中川　冨士江</t>
  </si>
  <si>
    <t>山崎　一四</t>
  </si>
  <si>
    <t>野田頭　幸子</t>
  </si>
  <si>
    <t>中村　都子</t>
  </si>
  <si>
    <t>青木　賢博</t>
  </si>
  <si>
    <t>石井　達朗</t>
  </si>
  <si>
    <t>落合　健二</t>
  </si>
  <si>
    <t>川崎　征夫</t>
  </si>
  <si>
    <t>久能　茂子</t>
  </si>
  <si>
    <t>投票管理者</t>
    <phoneticPr fontId="10"/>
  </si>
  <si>
    <t>同職務代理者</t>
    <phoneticPr fontId="10"/>
  </si>
  <si>
    <t>投 票 立 会 人</t>
    <phoneticPr fontId="10"/>
  </si>
  <si>
    <t>第10投票区</t>
    <phoneticPr fontId="16"/>
  </si>
  <si>
    <t>第11投票区</t>
    <phoneticPr fontId="16"/>
  </si>
  <si>
    <t>第12投票区</t>
    <phoneticPr fontId="16"/>
  </si>
  <si>
    <t>第13投票区</t>
    <phoneticPr fontId="16"/>
  </si>
  <si>
    <t>第14投票区</t>
    <phoneticPr fontId="16"/>
  </si>
  <si>
    <t>第15投票区</t>
    <phoneticPr fontId="16"/>
  </si>
  <si>
    <t>第16投票区</t>
    <phoneticPr fontId="16"/>
  </si>
  <si>
    <t>第17投票区</t>
    <phoneticPr fontId="16"/>
  </si>
  <si>
    <t>第18投票区</t>
    <phoneticPr fontId="16"/>
  </si>
  <si>
    <t>第19投票区</t>
    <phoneticPr fontId="16"/>
  </si>
  <si>
    <t>第20投票区</t>
    <phoneticPr fontId="16"/>
  </si>
  <si>
    <t>第21投票区</t>
    <phoneticPr fontId="16"/>
  </si>
  <si>
    <t>第22投票区</t>
    <phoneticPr fontId="16"/>
  </si>
  <si>
    <t>第23投票区</t>
    <phoneticPr fontId="16"/>
  </si>
  <si>
    <t>第24投票区</t>
    <phoneticPr fontId="16"/>
  </si>
  <si>
    <t>第25投票区</t>
    <phoneticPr fontId="16"/>
  </si>
  <si>
    <t>第26投票区</t>
    <phoneticPr fontId="16"/>
  </si>
  <si>
    <t>第27投票区</t>
    <phoneticPr fontId="16"/>
  </si>
  <si>
    <t>第28投票区</t>
    <phoneticPr fontId="16"/>
  </si>
  <si>
    <t>第29投票区</t>
    <phoneticPr fontId="16"/>
  </si>
  <si>
    <t>第30投票区</t>
    <phoneticPr fontId="16"/>
  </si>
  <si>
    <t>第31投票区</t>
    <phoneticPr fontId="16"/>
  </si>
  <si>
    <t>第32投票区</t>
    <phoneticPr fontId="16"/>
  </si>
  <si>
    <t>第33投票区</t>
    <phoneticPr fontId="16"/>
  </si>
  <si>
    <t>第34投票区</t>
    <phoneticPr fontId="16"/>
  </si>
  <si>
    <t>第35投票区</t>
    <phoneticPr fontId="16"/>
  </si>
  <si>
    <t>第36投票区</t>
    <phoneticPr fontId="16"/>
  </si>
  <si>
    <t>第37投票区</t>
    <phoneticPr fontId="16"/>
  </si>
  <si>
    <t>第38投票区</t>
    <phoneticPr fontId="16"/>
  </si>
  <si>
    <t>第39投票区</t>
    <phoneticPr fontId="16"/>
  </si>
  <si>
    <t>第40投票区</t>
    <phoneticPr fontId="16"/>
  </si>
  <si>
    <t>合計</t>
    <phoneticPr fontId="16"/>
  </si>
  <si>
    <t>仮投票</t>
    <phoneticPr fontId="16" type="Hiragana"/>
  </si>
  <si>
    <t>単位：票</t>
    <rPh sb="0" eb="2">
      <t>たんい</t>
    </rPh>
    <rPh sb="3" eb="4">
      <t>ひょう</t>
    </rPh>
    <phoneticPr fontId="16" type="Hiragana"/>
  </si>
  <si>
    <t>単位：人</t>
    <rPh sb="0" eb="2">
      <t>たんい</t>
    </rPh>
    <rPh sb="3" eb="4">
      <t>にん</t>
    </rPh>
    <phoneticPr fontId="16" type="Hiragana"/>
  </si>
  <si>
    <t>投票事務従事者</t>
  </si>
  <si>
    <t>職務代理者</t>
  </si>
  <si>
    <t>臨時職務
代理者</t>
  </si>
  <si>
    <t>鎌倉市役所第３分庁舎講堂</t>
    <phoneticPr fontId="16" type="Hiragana"/>
  </si>
  <si>
    <t>期日</t>
    <phoneticPr fontId="20"/>
  </si>
  <si>
    <t>投票管理者</t>
    <phoneticPr fontId="20"/>
  </si>
  <si>
    <t>同職務代理者</t>
    <phoneticPr fontId="20"/>
  </si>
  <si>
    <t>投 票 立 会 人</t>
    <phoneticPr fontId="20"/>
  </si>
  <si>
    <t>鎌倉市役所
第３分庁舎講堂</t>
  </si>
  <si>
    <t>腰越行政センター
多目的室</t>
  </si>
  <si>
    <t>深沢行政センター
第１集会室</t>
  </si>
  <si>
    <t>玉縄行政センター
第１集会室</t>
  </si>
  <si>
    <t>施設数</t>
    <rPh sb="0" eb="3">
      <t>しせつすう</t>
    </rPh>
    <phoneticPr fontId="16" type="Hiragana"/>
  </si>
  <si>
    <t>合計</t>
    <phoneticPr fontId="6"/>
  </si>
  <si>
    <t>市外施設</t>
    <phoneticPr fontId="6"/>
  </si>
  <si>
    <t>市内介護老人保健施設</t>
    <phoneticPr fontId="6"/>
  </si>
  <si>
    <t>市内病院</t>
    <phoneticPr fontId="6"/>
  </si>
  <si>
    <t>単位：枚</t>
    <rPh sb="0" eb="2">
      <t>たんい</t>
    </rPh>
    <rPh sb="3" eb="4">
      <t>まい</t>
    </rPh>
    <phoneticPr fontId="16" type="Hiragana"/>
  </si>
  <si>
    <t>単位：票</t>
  </si>
  <si>
    <t>第1投票区</t>
  </si>
  <si>
    <t>第2投票区</t>
  </si>
  <si>
    <t>第3投票区</t>
  </si>
  <si>
    <t>第4投票区</t>
  </si>
  <si>
    <t>第5投票区</t>
  </si>
  <si>
    <t>第6投票区</t>
  </si>
  <si>
    <t>第7投票区</t>
  </si>
  <si>
    <t>第8投票区</t>
  </si>
  <si>
    <t>第9投票区</t>
  </si>
  <si>
    <t>（ウ）選挙当日、選挙人名簿に登録されるべき旨の決定通知書又は確定判決所を持って来た者の数</t>
    <phoneticPr fontId="6"/>
  </si>
  <si>
    <t>（エ）期日前投票を行った者で、選挙期日までに選挙権を有しなくなった者</t>
    <phoneticPr fontId="6"/>
  </si>
  <si>
    <t>（オ）選挙当日の有権者数　{（ア）－（イ）＋（ウ）＋（エ）}</t>
    <phoneticPr fontId="6"/>
  </si>
  <si>
    <t>満年齢</t>
    <phoneticPr fontId="6"/>
  </si>
  <si>
    <t>投票管理者において不受理
又は拒否と決定したもの</t>
    <phoneticPr fontId="6"/>
  </si>
  <si>
    <t>投票管理者</t>
    <phoneticPr fontId="16" type="Hiragana"/>
  </si>
  <si>
    <t>12　投票管理者及び投票事務従事者に関する調</t>
    <phoneticPr fontId="16" type="Hiragana"/>
  </si>
  <si>
    <t>21　不在者投票の事由に関する調</t>
    <phoneticPr fontId="6"/>
  </si>
  <si>
    <t>23　不在者投票の受理、不受理に関する調</t>
    <phoneticPr fontId="6"/>
  </si>
  <si>
    <t>16　期日前投票の比率に関する調</t>
    <phoneticPr fontId="6"/>
  </si>
  <si>
    <t>兵藤　さら
(兵藤　沙羅)</t>
    <rPh sb="0" eb="2">
      <t>ヒョウドウ</t>
    </rPh>
    <phoneticPr fontId="9" alignment="distributed"/>
  </si>
  <si>
    <t>神奈川県鎌倉市由比ガ浜</t>
    <phoneticPr fontId="6"/>
  </si>
  <si>
    <t>会社員</t>
    <rPh sb="0" eb="3">
      <t>カイシャイン</t>
    </rPh>
    <phoneticPr fontId="6"/>
  </si>
  <si>
    <t>中沢　かつゆき
(中澤　克之)</t>
    <phoneticPr fontId="9" alignment="distributed"/>
  </si>
  <si>
    <t>神奈川県鎌倉市二階堂</t>
    <phoneticPr fontId="6"/>
  </si>
  <si>
    <t>財団理事</t>
    <phoneticPr fontId="6"/>
  </si>
  <si>
    <r>
      <t>※</t>
    </r>
    <r>
      <rPr>
        <sz val="7"/>
        <color theme="1"/>
        <rFont val="ＭＳ Ｐ明朝"/>
        <family val="1"/>
        <charset val="128"/>
      </rPr>
      <t xml:space="preserve">   </t>
    </r>
    <r>
      <rPr>
        <sz val="10"/>
        <color theme="1"/>
        <rFont val="ＭＳ Ｐ明朝"/>
        <family val="1"/>
        <charset val="128"/>
      </rPr>
      <t>年齢は、告示日（令和3年10月10日）現在のもの。</t>
    </r>
    <rPh sb="12" eb="14">
      <t>レイワ</t>
    </rPh>
    <phoneticPr fontId="6"/>
  </si>
  <si>
    <r>
      <t>※</t>
    </r>
    <r>
      <rPr>
        <sz val="7"/>
        <color theme="1"/>
        <rFont val="ＭＳ Ｐ明朝"/>
        <family val="1"/>
        <charset val="128"/>
      </rPr>
      <t xml:space="preserve">   </t>
    </r>
    <r>
      <rPr>
        <sz val="10"/>
        <color theme="1"/>
        <rFont val="ＭＳ Ｐ明朝"/>
        <family val="1"/>
        <charset val="128"/>
      </rPr>
      <t>投票率・無効投票率は、小数点以下第３位を四捨五入し、第２位までを記載。</t>
    </r>
  </si>
  <si>
    <t>-</t>
    <phoneticPr fontId="6"/>
  </si>
  <si>
    <t>13　期日前投票所に関する調</t>
    <phoneticPr fontId="16" type="Hiragana"/>
  </si>
  <si>
    <t>３　選挙人名簿登録者数に関する調</t>
    <phoneticPr fontId="16" type="Hiragana"/>
  </si>
  <si>
    <t>選挙時登録の登録者数　（令和３年10月9日現在）</t>
    <rPh sb="12" eb="14">
      <t>レイワ</t>
    </rPh>
    <phoneticPr fontId="16"/>
  </si>
  <si>
    <t>光明寺</t>
    <phoneticPr fontId="10"/>
  </si>
  <si>
    <t>材木座六丁目１７番１９号</t>
    <phoneticPr fontId="10"/>
  </si>
  <si>
    <t>鎌倉市立第一小学校多目的室</t>
    <phoneticPr fontId="10"/>
  </si>
  <si>
    <t>鎌倉市立稲村ヶ崎小学校体育館</t>
    <phoneticPr fontId="10"/>
  </si>
  <si>
    <t>鎌倉市立腰越小学校昇降口</t>
    <phoneticPr fontId="10"/>
  </si>
  <si>
    <t>鎌倉市立西鎌倉小学校体育館</t>
    <phoneticPr fontId="10"/>
  </si>
  <si>
    <t>鎌倉市立富士塚小学校体育館</t>
    <phoneticPr fontId="10"/>
  </si>
  <si>
    <t>鎌倉市立大船中学校生徒昇降口</t>
    <phoneticPr fontId="10"/>
  </si>
  <si>
    <t>鎌倉市立小坂小学校体育館</t>
    <phoneticPr fontId="10"/>
  </si>
  <si>
    <t>鎌倉市立玉縄中学校体育館</t>
    <phoneticPr fontId="10"/>
  </si>
  <si>
    <t>鎌倉市立関谷小学校体育館</t>
    <phoneticPr fontId="10"/>
  </si>
  <si>
    <t>岩瀬下地区公会堂</t>
    <phoneticPr fontId="16"/>
  </si>
  <si>
    <t>岩瀬一丁目１２番４号</t>
    <phoneticPr fontId="10"/>
  </si>
  <si>
    <t>保育園みつばち</t>
    <phoneticPr fontId="16"/>
  </si>
  <si>
    <t>台二丁目６番７号</t>
    <phoneticPr fontId="10"/>
  </si>
  <si>
    <t>コーナン鎌倉大船モール屋上駐車場店内入口</t>
    <phoneticPr fontId="10"/>
  </si>
  <si>
    <t>岡本１１８８番地１</t>
    <phoneticPr fontId="10"/>
  </si>
  <si>
    <t>青木 達哉</t>
  </si>
  <si>
    <t>石渡 千賀子</t>
  </si>
  <si>
    <t>古賀 久貴</t>
    <phoneticPr fontId="26"/>
  </si>
  <si>
    <t>関沢 勝也</t>
  </si>
  <si>
    <t>片瀬 由久</t>
  </si>
  <si>
    <t>正木 照雄</t>
  </si>
  <si>
    <t>栗原 章郎</t>
  </si>
  <si>
    <t>鷲尾 礼弁</t>
  </si>
  <si>
    <t>菅原 良</t>
    <phoneticPr fontId="26"/>
  </si>
  <si>
    <t>貴田 卓男</t>
  </si>
  <si>
    <t>松下 統</t>
  </si>
  <si>
    <t>杉浦 康史</t>
  </si>
  <si>
    <t>熊澤 隆士</t>
    <phoneticPr fontId="26"/>
  </si>
  <si>
    <t>廣川 正</t>
  </si>
  <si>
    <t>谷川 宏</t>
  </si>
  <si>
    <t>瀧澤 博</t>
    <phoneticPr fontId="26"/>
  </si>
  <si>
    <t>保住 俊博</t>
  </si>
  <si>
    <t>田邊 幹浩</t>
  </si>
  <si>
    <t>池田 徹</t>
  </si>
  <si>
    <t>西山 朗</t>
  </si>
  <si>
    <t>永野 英樹</t>
  </si>
  <si>
    <t>鈴木 康之</t>
  </si>
  <si>
    <t>瀬谷 公重</t>
  </si>
  <si>
    <t>野中 宗範</t>
  </si>
  <si>
    <t>菊池 隆</t>
  </si>
  <si>
    <t>松井 義隆</t>
  </si>
  <si>
    <t>山戸 貴喜</t>
  </si>
  <si>
    <t>若林 篤</t>
  </si>
  <si>
    <t>藤田 聡一郎</t>
  </si>
  <si>
    <t>下澤 敦</t>
  </si>
  <si>
    <t>矢部 哲也</t>
  </si>
  <si>
    <t>平井 豊一</t>
    <phoneticPr fontId="26"/>
  </si>
  <si>
    <t>須山 暁</t>
    <phoneticPr fontId="26"/>
  </si>
  <si>
    <t>吉本 敏明</t>
  </si>
  <si>
    <t>秋山 崇</t>
  </si>
  <si>
    <t>吉田 水香</t>
    <phoneticPr fontId="26"/>
  </si>
  <si>
    <t>月花 信介</t>
    <phoneticPr fontId="26"/>
  </si>
  <si>
    <t>伊藤 元敦</t>
  </si>
  <si>
    <t>奥山 信治</t>
  </si>
  <si>
    <t>福長 祐次郎</t>
  </si>
  <si>
    <t>勝 勇樹</t>
  </si>
  <si>
    <t>渡邉 浩平</t>
  </si>
  <si>
    <t>伊東 潤</t>
  </si>
  <si>
    <t>大澤 壽裕</t>
  </si>
  <si>
    <t>三留 賢一</t>
  </si>
  <si>
    <t>山下 智子</t>
  </si>
  <si>
    <t>小松田 寛人</t>
  </si>
  <si>
    <t>岩城 興太</t>
  </si>
  <si>
    <t>阿部 京子</t>
  </si>
  <si>
    <t>柳沢 一樹</t>
  </si>
  <si>
    <t>大八木 豊彦</t>
  </si>
  <si>
    <t>福士 学</t>
  </si>
  <si>
    <t>若槻 晋吾</t>
  </si>
  <si>
    <t>藤森 秀一</t>
  </si>
  <si>
    <t>江川 亮祐</t>
  </si>
  <si>
    <t>木村 哲也</t>
  </si>
  <si>
    <t>木村 始</t>
  </si>
  <si>
    <t>松本 英将</t>
  </si>
  <si>
    <t>友野 辰五郎</t>
  </si>
  <si>
    <t>上林 裕和</t>
  </si>
  <si>
    <t>宇野 弘一</t>
  </si>
  <si>
    <t>野田 雅巳</t>
  </si>
  <si>
    <t>野田 麻子</t>
  </si>
  <si>
    <t>佐藤 純也</t>
  </si>
  <si>
    <t>箱崎 泰一</t>
  </si>
  <si>
    <t>石塚 智一</t>
  </si>
  <si>
    <t>中澤 準</t>
  </si>
  <si>
    <t>太田 朋彦</t>
  </si>
  <si>
    <t>石川 夢宇太</t>
  </si>
  <si>
    <t>島田 義正</t>
  </si>
  <si>
    <t>中島 丈夫</t>
  </si>
  <si>
    <t>坪田 慎介</t>
  </si>
  <si>
    <t>桐戸 聡</t>
  </si>
  <si>
    <t>浅見 佳子</t>
  </si>
  <si>
    <t>安田 隆行</t>
  </si>
  <si>
    <t>齋藤 恵</t>
  </si>
  <si>
    <t>久山 雄大</t>
  </si>
  <si>
    <t>海老沢 一樹</t>
  </si>
  <si>
    <t>陸川 幸</t>
  </si>
  <si>
    <t>角田　正敬</t>
  </si>
  <si>
    <t>荒井　正</t>
    <rPh sb="0" eb="2">
      <t>アライ</t>
    </rPh>
    <rPh sb="3" eb="4">
      <t>タダ</t>
    </rPh>
    <phoneticPr fontId="3"/>
  </si>
  <si>
    <t>小田切　知彦</t>
  </si>
  <si>
    <t>三橋　誠</t>
  </si>
  <si>
    <t>大工原　紀久雄</t>
  </si>
  <si>
    <t>松井　經子</t>
  </si>
  <si>
    <t>齋藤　彰</t>
  </si>
  <si>
    <t>森本　和夫</t>
  </si>
  <si>
    <t>藤島　節子</t>
  </si>
  <si>
    <t>井上　己喜男</t>
  </si>
  <si>
    <t>高島　邦彦</t>
    <rPh sb="0" eb="2">
      <t>タカシマ</t>
    </rPh>
    <rPh sb="3" eb="5">
      <t>クニヒコ</t>
    </rPh>
    <phoneticPr fontId="3"/>
  </si>
  <si>
    <t>大山　晶宏</t>
    <rPh sb="3" eb="4">
      <t>アキラ</t>
    </rPh>
    <phoneticPr fontId="1"/>
  </si>
  <si>
    <t>稲垣　誠次</t>
    <rPh sb="0" eb="2">
      <t>イナガキ</t>
    </rPh>
    <rPh sb="3" eb="5">
      <t>セイジ</t>
    </rPh>
    <phoneticPr fontId="3"/>
  </si>
  <si>
    <t>石井　和行</t>
  </si>
  <si>
    <t>薄永　礼子</t>
  </si>
  <si>
    <t>守谷　雅司</t>
  </si>
  <si>
    <t>能島　迪子</t>
    <rPh sb="0" eb="2">
      <t>ノウジマ</t>
    </rPh>
    <rPh sb="3" eb="4">
      <t>ミチ</t>
    </rPh>
    <rPh sb="4" eb="5">
      <t>コ</t>
    </rPh>
    <phoneticPr fontId="3"/>
  </si>
  <si>
    <t>赤井　武彦</t>
  </si>
  <si>
    <t>内田　輝夫</t>
  </si>
  <si>
    <t>藤井　倫博</t>
  </si>
  <si>
    <t>木村　正明</t>
  </si>
  <si>
    <t>森　惠美子</t>
  </si>
  <si>
    <t>西澤　憲司</t>
    <rPh sb="0" eb="1">
      <t>ニシ</t>
    </rPh>
    <rPh sb="1" eb="2">
      <t>サワ</t>
    </rPh>
    <rPh sb="3" eb="5">
      <t>ケンジ</t>
    </rPh>
    <phoneticPr fontId="2"/>
  </si>
  <si>
    <t>村上　富造</t>
  </si>
  <si>
    <t>小玉　詔司</t>
  </si>
  <si>
    <t>管野　賢一郎</t>
  </si>
  <si>
    <t>坂場　英雄</t>
  </si>
  <si>
    <t>小林　裕</t>
  </si>
  <si>
    <t>中前　松雄</t>
  </si>
  <si>
    <t>髙橋　忠治</t>
  </si>
  <si>
    <t>小泉　源雄</t>
  </si>
  <si>
    <t>塚口　保</t>
  </si>
  <si>
    <t>永瀬　聡</t>
    <rPh sb="0" eb="2">
      <t>ナガセ</t>
    </rPh>
    <rPh sb="3" eb="4">
      <t>サトシ</t>
    </rPh>
    <phoneticPr fontId="3"/>
  </si>
  <si>
    <t>山本　均</t>
    <rPh sb="0" eb="2">
      <t>ヤマモト</t>
    </rPh>
    <rPh sb="3" eb="4">
      <t>ヒトシ</t>
    </rPh>
    <phoneticPr fontId="3"/>
  </si>
  <si>
    <t>中嶋　和広</t>
    <rPh sb="0" eb="2">
      <t>ナカシマ</t>
    </rPh>
    <rPh sb="3" eb="4">
      <t>ワ</t>
    </rPh>
    <rPh sb="4" eb="5">
      <t>ヒロシ</t>
    </rPh>
    <phoneticPr fontId="3"/>
  </si>
  <si>
    <t>堀越　展子</t>
    <rPh sb="0" eb="2">
      <t>ホリコシ</t>
    </rPh>
    <rPh sb="3" eb="5">
      <t>テンコ</t>
    </rPh>
    <phoneticPr fontId="3"/>
  </si>
  <si>
    <t>加藤　三惠子</t>
  </si>
  <si>
    <t>永井　裕子</t>
    <rPh sb="0" eb="2">
      <t>ナガイ</t>
    </rPh>
    <rPh sb="3" eb="5">
      <t>ユウコ</t>
    </rPh>
    <phoneticPr fontId="3"/>
  </si>
  <si>
    <t>石窪　ゆりか</t>
    <rPh sb="0" eb="1">
      <t>イシ</t>
    </rPh>
    <rPh sb="1" eb="2">
      <t>クボ</t>
    </rPh>
    <phoneticPr fontId="3"/>
  </si>
  <si>
    <t>小路　久敬</t>
  </si>
  <si>
    <t>吉岡　利泰</t>
  </si>
  <si>
    <t>大塚　恵一</t>
  </si>
  <si>
    <t>前川　千春</t>
    <rPh sb="0" eb="2">
      <t>マエカワ</t>
    </rPh>
    <rPh sb="3" eb="5">
      <t>チハル</t>
    </rPh>
    <phoneticPr fontId="3"/>
  </si>
  <si>
    <t>梅澤　德夫</t>
    <rPh sb="0" eb="2">
      <t>ウメザワ</t>
    </rPh>
    <rPh sb="3" eb="4">
      <t>トク</t>
    </rPh>
    <rPh sb="4" eb="5">
      <t>オット</t>
    </rPh>
    <phoneticPr fontId="3"/>
  </si>
  <si>
    <t>尾島　珠世</t>
    <rPh sb="0" eb="2">
      <t>オジマ</t>
    </rPh>
    <rPh sb="3" eb="4">
      <t>タマ</t>
    </rPh>
    <rPh sb="4" eb="5">
      <t>ヨ</t>
    </rPh>
    <phoneticPr fontId="1"/>
  </si>
  <si>
    <t>須藤　裕文</t>
    <rPh sb="0" eb="2">
      <t>スドウ</t>
    </rPh>
    <rPh sb="3" eb="5">
      <t>ヒロフミ</t>
    </rPh>
    <phoneticPr fontId="3"/>
  </si>
  <si>
    <t>小久保　和子</t>
  </si>
  <si>
    <t>渋沢　八郎</t>
  </si>
  <si>
    <t>鈴木　修吉郎</t>
    <rPh sb="0" eb="2">
      <t>スズキ</t>
    </rPh>
    <rPh sb="3" eb="4">
      <t>オサム</t>
    </rPh>
    <rPh sb="4" eb="6">
      <t>ヨシロウ</t>
    </rPh>
    <phoneticPr fontId="3"/>
  </si>
  <si>
    <t>松田　芳昭</t>
  </si>
  <si>
    <t>大船行政センター３階第１集会室</t>
    <rPh sb="9" eb="10">
      <t>かい</t>
    </rPh>
    <phoneticPr fontId="16" type="Hiragana"/>
  </si>
  <si>
    <t>腰越行政センター１階多目的室</t>
    <rPh sb="9" eb="10">
      <t>かい</t>
    </rPh>
    <phoneticPr fontId="16" type="Hiragana"/>
  </si>
  <si>
    <t>深沢行政センター１階第１集会室</t>
    <phoneticPr fontId="16" type="Hiragana"/>
  </si>
  <si>
    <t>玉縄行政センター１階第１集会室</t>
    <phoneticPr fontId="16" type="Hiragana"/>
  </si>
  <si>
    <t>令和3年10月11日(月)
～令和3年10月16日(土)</t>
    <rPh sb="0" eb="2">
      <t>れいわ</t>
    </rPh>
    <phoneticPr fontId="16" type="Hiragana"/>
  </si>
  <si>
    <t>令和3年10月12日(火)
～
令和3年10月16日(土)</t>
    <rPh sb="11" eb="12">
      <t>か</t>
    </rPh>
    <phoneticPr fontId="16" type="Hiragana"/>
  </si>
  <si>
    <t>午前8時30分～午後8時00分</t>
    <phoneticPr fontId="16" type="Hiragana"/>
  </si>
  <si>
    <t>石窪　ゆりか</t>
  </si>
  <si>
    <t>大久保　初代</t>
    <rPh sb="0" eb="3">
      <t>オオクボ</t>
    </rPh>
    <rPh sb="4" eb="6">
      <t>ハツヨ</t>
    </rPh>
    <phoneticPr fontId="6"/>
  </si>
  <si>
    <t>川井　孝子</t>
  </si>
  <si>
    <t>10月11日(月)</t>
    <rPh sb="2" eb="3">
      <t>ガツ</t>
    </rPh>
    <rPh sb="5" eb="6">
      <t>ニチ</t>
    </rPh>
    <rPh sb="7" eb="8">
      <t>ツキ</t>
    </rPh>
    <phoneticPr fontId="7"/>
  </si>
  <si>
    <t>10月12日(火)</t>
    <rPh sb="2" eb="3">
      <t>ガツ</t>
    </rPh>
    <rPh sb="5" eb="6">
      <t>ニチ</t>
    </rPh>
    <rPh sb="7" eb="8">
      <t>カ</t>
    </rPh>
    <phoneticPr fontId="8"/>
  </si>
  <si>
    <t>10月13日(水)</t>
    <rPh sb="2" eb="3">
      <t>ガツ</t>
    </rPh>
    <rPh sb="5" eb="6">
      <t>ニチ</t>
    </rPh>
    <rPh sb="7" eb="8">
      <t>スイ</t>
    </rPh>
    <phoneticPr fontId="8"/>
  </si>
  <si>
    <t>10月14日(木)</t>
    <rPh sb="2" eb="3">
      <t>ガツ</t>
    </rPh>
    <rPh sb="5" eb="6">
      <t>ニチ</t>
    </rPh>
    <rPh sb="7" eb="8">
      <t>モク</t>
    </rPh>
    <phoneticPr fontId="8"/>
  </si>
  <si>
    <t>10月15日(金)</t>
    <rPh sb="2" eb="3">
      <t>ガツ</t>
    </rPh>
    <rPh sb="5" eb="6">
      <t>ニチ</t>
    </rPh>
    <rPh sb="7" eb="8">
      <t>キン</t>
    </rPh>
    <phoneticPr fontId="8"/>
  </si>
  <si>
    <t>10月16日(土)</t>
    <rPh sb="2" eb="3">
      <t>ガツ</t>
    </rPh>
    <rPh sb="5" eb="6">
      <t>ニチ</t>
    </rPh>
    <rPh sb="7" eb="8">
      <t>ド</t>
    </rPh>
    <phoneticPr fontId="8"/>
  </si>
  <si>
    <t>高橋　勇一</t>
  </si>
  <si>
    <t>川村　悦章</t>
  </si>
  <si>
    <t>岩﨑　信孝</t>
  </si>
  <si>
    <t>小宮　純</t>
  </si>
  <si>
    <t>竹内　雅貴</t>
  </si>
  <si>
    <t>佐藤　雅也</t>
    <rPh sb="0" eb="2">
      <t>サトウ</t>
    </rPh>
    <rPh sb="3" eb="5">
      <t>マサヤ</t>
    </rPh>
    <phoneticPr fontId="1"/>
  </si>
  <si>
    <t>谷田　幸則</t>
    <rPh sb="0" eb="2">
      <t>タニダ</t>
    </rPh>
    <rPh sb="3" eb="5">
      <t>ユキノリ</t>
    </rPh>
    <phoneticPr fontId="1"/>
  </si>
  <si>
    <t>山村　直人</t>
    <rPh sb="0" eb="2">
      <t>ヤマムラ</t>
    </rPh>
    <rPh sb="3" eb="5">
      <t>ナオト</t>
    </rPh>
    <phoneticPr fontId="1"/>
  </si>
  <si>
    <t>脇　一則</t>
  </si>
  <si>
    <t>朴澤　徹範</t>
  </si>
  <si>
    <t>茂木　健太郎</t>
  </si>
  <si>
    <t>茶木　久美子</t>
  </si>
  <si>
    <t>寺山　明</t>
  </si>
  <si>
    <t>富田　みどり</t>
  </si>
  <si>
    <t>桜井　洋二郎</t>
    <rPh sb="0" eb="2">
      <t>サクライ</t>
    </rPh>
    <rPh sb="3" eb="4">
      <t>ヨウ</t>
    </rPh>
    <rPh sb="4" eb="5">
      <t>２</t>
    </rPh>
    <rPh sb="5" eb="6">
      <t>ロウ</t>
    </rPh>
    <phoneticPr fontId="2"/>
  </si>
  <si>
    <t>植草　美枝子</t>
    <rPh sb="0" eb="2">
      <t>ウエクサ</t>
    </rPh>
    <rPh sb="3" eb="6">
      <t>ミエコ</t>
    </rPh>
    <phoneticPr fontId="2"/>
  </si>
  <si>
    <t>藤井　和子</t>
    <rPh sb="0" eb="2">
      <t>フジイ</t>
    </rPh>
    <rPh sb="3" eb="5">
      <t>カズコ</t>
    </rPh>
    <phoneticPr fontId="2"/>
  </si>
  <si>
    <t>的場　光代</t>
    <rPh sb="0" eb="2">
      <t>マトバ</t>
    </rPh>
    <rPh sb="3" eb="5">
      <t>ミツヨ</t>
    </rPh>
    <phoneticPr fontId="2"/>
  </si>
  <si>
    <t>佐藤　俊夫</t>
    <phoneticPr fontId="20"/>
  </si>
  <si>
    <t>岩壁　秀明</t>
    <rPh sb="0" eb="2">
      <t>イワカベ</t>
    </rPh>
    <rPh sb="3" eb="5">
      <t>ヒデアキ</t>
    </rPh>
    <phoneticPr fontId="6"/>
  </si>
  <si>
    <t>山ノ上　喜一郎</t>
  </si>
  <si>
    <t>石渡　敏明</t>
    <rPh sb="0" eb="2">
      <t>イシワタ</t>
    </rPh>
    <rPh sb="3" eb="5">
      <t>トシアキ</t>
    </rPh>
    <phoneticPr fontId="2"/>
  </si>
  <si>
    <t>⑵　大船行政センター第１集会室</t>
    <phoneticPr fontId="20"/>
  </si>
  <si>
    <t>石黒　知美</t>
  </si>
  <si>
    <t>牧野　直樹</t>
  </si>
  <si>
    <t>仁部　智彦</t>
  </si>
  <si>
    <t>大江　尚</t>
  </si>
  <si>
    <t>谷屋　智</t>
    <rPh sb="0" eb="2">
      <t>タニヤ</t>
    </rPh>
    <rPh sb="3" eb="4">
      <t>サトシ</t>
    </rPh>
    <phoneticPr fontId="1"/>
  </si>
  <si>
    <t>新井　雅視</t>
    <rPh sb="0" eb="2">
      <t>アライ</t>
    </rPh>
    <rPh sb="3" eb="5">
      <t>マサシ</t>
    </rPh>
    <phoneticPr fontId="1"/>
  </si>
  <si>
    <t>椎野　和子</t>
  </si>
  <si>
    <t>珍田　亮子</t>
  </si>
  <si>
    <t>鈴木　庸一郎</t>
  </si>
  <si>
    <t>竹之内　直美</t>
  </si>
  <si>
    <t>加藤　隆志</t>
  </si>
  <si>
    <t>桑原　恵美</t>
    <rPh sb="0" eb="2">
      <t>クワバラ</t>
    </rPh>
    <rPh sb="3" eb="5">
      <t>エミ</t>
    </rPh>
    <phoneticPr fontId="1"/>
  </si>
  <si>
    <t>内田　章子</t>
    <rPh sb="0" eb="2">
      <t>ウチダ</t>
    </rPh>
    <rPh sb="3" eb="5">
      <t>アキコ</t>
    </rPh>
    <phoneticPr fontId="1"/>
  </si>
  <si>
    <t>大竹　文夫</t>
    <rPh sb="0" eb="2">
      <t>オオタケ</t>
    </rPh>
    <rPh sb="3" eb="5">
      <t>フミオ</t>
    </rPh>
    <phoneticPr fontId="6"/>
  </si>
  <si>
    <t>能島　迪子</t>
    <rPh sb="0" eb="2">
      <t>ノジマ</t>
    </rPh>
    <rPh sb="3" eb="4">
      <t>ユズル</t>
    </rPh>
    <rPh sb="4" eb="5">
      <t>コ</t>
    </rPh>
    <phoneticPr fontId="2"/>
  </si>
  <si>
    <t>宮田　正昭</t>
    <rPh sb="0" eb="2">
      <t>ミヤタ</t>
    </rPh>
    <rPh sb="3" eb="5">
      <t>マサアキ</t>
    </rPh>
    <phoneticPr fontId="2"/>
  </si>
  <si>
    <t>安藤　恵子</t>
  </si>
  <si>
    <t>髙橋　謙司</t>
  </si>
  <si>
    <t>松本　広</t>
  </si>
  <si>
    <t>田中　新一</t>
  </si>
  <si>
    <t>永井　淳一</t>
  </si>
  <si>
    <t>朝烏　喜久雄</t>
  </si>
  <si>
    <t>平井　邦子</t>
    <rPh sb="0" eb="2">
      <t>ヒライ</t>
    </rPh>
    <rPh sb="3" eb="5">
      <t>クニコ</t>
    </rPh>
    <phoneticPr fontId="2"/>
  </si>
  <si>
    <t>泉　久枝</t>
    <rPh sb="0" eb="1">
      <t>イズミ</t>
    </rPh>
    <rPh sb="2" eb="4">
      <t>ヒサエ</t>
    </rPh>
    <phoneticPr fontId="2"/>
  </si>
  <si>
    <t>池本　スミ子</t>
    <rPh sb="0" eb="2">
      <t>イケモト</t>
    </rPh>
    <rPh sb="5" eb="6">
      <t>コ</t>
    </rPh>
    <phoneticPr fontId="2"/>
  </si>
  <si>
    <t>曽根　健治</t>
    <rPh sb="0" eb="2">
      <t>ソネ</t>
    </rPh>
    <rPh sb="3" eb="5">
      <t>ケンジ</t>
    </rPh>
    <phoneticPr fontId="20"/>
  </si>
  <si>
    <t>大船行政センター第1集会室</t>
    <phoneticPr fontId="6"/>
  </si>
  <si>
    <t>当日投票</t>
    <rPh sb="0" eb="2">
      <t>とうじつ</t>
    </rPh>
    <rPh sb="2" eb="4">
      <t>とうひょう</t>
    </rPh>
    <phoneticPr fontId="16" type="Hiragana"/>
  </si>
  <si>
    <t>期日前投票</t>
    <rPh sb="0" eb="2">
      <t>きじつ</t>
    </rPh>
    <rPh sb="2" eb="3">
      <t>ぜん</t>
    </rPh>
    <rPh sb="3" eb="5">
      <t>とうひょう</t>
    </rPh>
    <phoneticPr fontId="16" type="Hiragana"/>
  </si>
  <si>
    <t>不在者投票</t>
    <rPh sb="0" eb="3">
      <t>ふざいしゃ</t>
    </rPh>
    <rPh sb="3" eb="5">
      <t>とうひょう</t>
    </rPh>
    <phoneticPr fontId="16" type="Hiragana"/>
  </si>
  <si>
    <t>合計</t>
    <rPh sb="0" eb="2">
      <t>ごうけい</t>
    </rPh>
    <phoneticPr fontId="16" type="Hiragana"/>
  </si>
  <si>
    <t>投票者数</t>
    <rPh sb="0" eb="3">
      <t>とうひょうしゃ</t>
    </rPh>
    <rPh sb="3" eb="4">
      <t>すう</t>
    </rPh>
    <phoneticPr fontId="16" type="Hiragana"/>
  </si>
  <si>
    <t>９　地域別・年代別投票率に関する調</t>
    <phoneticPr fontId="16"/>
  </si>
  <si>
    <t>11　代理投票・点字投票・仮投票に関する調</t>
    <phoneticPr fontId="16"/>
  </si>
  <si>
    <t>坂田　美奈子</t>
    <phoneticPr fontId="1"/>
  </si>
  <si>
    <t>古河　詔子</t>
    <phoneticPr fontId="6"/>
  </si>
  <si>
    <t>小澤　圭介</t>
    <phoneticPr fontId="20"/>
  </si>
  <si>
    <t>西村 大</t>
    <phoneticPr fontId="1"/>
  </si>
  <si>
    <t>木田　千尋</t>
    <phoneticPr fontId="1"/>
  </si>
  <si>
    <t>三浦 祥之介</t>
    <phoneticPr fontId="1"/>
  </si>
  <si>
    <t>花村　郁子</t>
    <phoneticPr fontId="6"/>
  </si>
  <si>
    <t>椎野　和子</t>
    <phoneticPr fontId="2"/>
  </si>
  <si>
    <t>堤　夏生</t>
    <phoneticPr fontId="2"/>
  </si>
  <si>
    <t>鳥居　久美子</t>
    <phoneticPr fontId="2"/>
  </si>
  <si>
    <t>和田　一広</t>
    <phoneticPr fontId="20"/>
  </si>
  <si>
    <t>大久保　初代</t>
    <rPh sb="0" eb="3">
      <t>オオクボ</t>
    </rPh>
    <rPh sb="4" eb="6">
      <t>ハツヨ</t>
    </rPh>
    <phoneticPr fontId="2"/>
  </si>
  <si>
    <t>鳥居　久美子</t>
    <phoneticPr fontId="20"/>
  </si>
  <si>
    <t>内藤　美代子</t>
    <phoneticPr fontId="6"/>
  </si>
  <si>
    <t>由井　勲</t>
    <phoneticPr fontId="2"/>
  </si>
  <si>
    <t>中村　輝子</t>
    <rPh sb="0" eb="2">
      <t>ナカムラ</t>
    </rPh>
    <rPh sb="3" eb="5">
      <t>テルコ</t>
    </rPh>
    <phoneticPr fontId="2"/>
  </si>
  <si>
    <t>渡邉　治子</t>
    <phoneticPr fontId="2"/>
  </si>
  <si>
    <t>鋤柄　雅之</t>
    <phoneticPr fontId="20"/>
  </si>
  <si>
    <t>松井　チズ子</t>
    <phoneticPr fontId="2"/>
  </si>
  <si>
    <t>飯田　三都代</t>
    <phoneticPr fontId="20"/>
  </si>
  <si>
    <t>引田　照代</t>
    <phoneticPr fontId="6"/>
  </si>
  <si>
    <t>今井　敬子</t>
    <phoneticPr fontId="2"/>
  </si>
  <si>
    <t>楠元　甚一</t>
    <rPh sb="0" eb="2">
      <t>クスモト</t>
    </rPh>
    <rPh sb="3" eb="5">
      <t>ジンイチ</t>
    </rPh>
    <phoneticPr fontId="1"/>
  </si>
  <si>
    <t>朝烏　喜久雄</t>
    <phoneticPr fontId="6"/>
  </si>
  <si>
    <t>渡邉　修司</t>
    <phoneticPr fontId="2"/>
  </si>
  <si>
    <t>服部　基己</t>
    <phoneticPr fontId="20"/>
  </si>
  <si>
    <t>祖父江　和彦</t>
    <rPh sb="0" eb="3">
      <t>ソフエ</t>
    </rPh>
    <rPh sb="4" eb="6">
      <t>カズヒコ</t>
    </rPh>
    <phoneticPr fontId="1"/>
  </si>
  <si>
    <t>古河　詔子</t>
    <phoneticPr fontId="20"/>
  </si>
  <si>
    <t>池本　スミ子</t>
    <rPh sb="0" eb="2">
      <t>イケモト</t>
    </rPh>
    <rPh sb="5" eb="6">
      <t>コ</t>
    </rPh>
    <phoneticPr fontId="6"/>
  </si>
  <si>
    <t>磯田　和子</t>
    <rPh sb="0" eb="2">
      <t>イソダ</t>
    </rPh>
    <rPh sb="3" eb="5">
      <t>カズコ</t>
    </rPh>
    <phoneticPr fontId="2"/>
  </si>
  <si>
    <t>選挙人の属する市町村の選挙管理委員会委員長に対してなしたもの</t>
    <phoneticPr fontId="6"/>
  </si>
  <si>
    <t>業務地又は旅行他の市町村の選挙管理委員会委員長に対してなしたもの</t>
    <phoneticPr fontId="6"/>
  </si>
  <si>
    <t>船長に対してなしたもの</t>
    <phoneticPr fontId="6"/>
  </si>
  <si>
    <t>病院長、老人ホームの長、国立保養所の所長、援護施設又は保護施設等の長に対してなしたもの</t>
    <phoneticPr fontId="6"/>
  </si>
  <si>
    <t>刑事施設の長、留置施設の管理者に対してなしたもの</t>
    <phoneticPr fontId="6"/>
  </si>
  <si>
    <t>少年院の長又は婦人補導院の長に対してなしたもの</t>
    <phoneticPr fontId="6"/>
  </si>
  <si>
    <t>その他</t>
    <phoneticPr fontId="6"/>
  </si>
  <si>
    <t>投票管理者において受理と決定し、かつ、拒否の決定をしなかったもの</t>
    <phoneticPr fontId="6"/>
  </si>
  <si>
    <t>候補者の氏名</t>
  </si>
  <si>
    <t>当</t>
  </si>
  <si>
    <t>届出</t>
  </si>
  <si>
    <t>得票総数</t>
  </si>
  <si>
    <t>没収関係</t>
  </si>
  <si>
    <t>合 計</t>
  </si>
  <si>
    <t>⑴ 専 任</t>
  </si>
  <si>
    <t>職 名</t>
  </si>
  <si>
    <t>氏 名</t>
  </si>
  <si>
    <t>⑵ 補助執行職員</t>
  </si>
  <si>
    <t>期 間</t>
  </si>
  <si>
    <t>住 所</t>
  </si>
  <si>
    <t>鎌倉市由比ガ浜</t>
  </si>
  <si>
    <t>氏 名</t>
    <phoneticPr fontId="16" type="Hiragana"/>
  </si>
  <si>
    <t>投票区別面積</t>
  </si>
  <si>
    <t>1,000人以上</t>
    <phoneticPr fontId="16" type="Hiragana"/>
  </si>
  <si>
    <t>5,000人以上</t>
    <phoneticPr fontId="16" type="Hiragana"/>
  </si>
  <si>
    <t>合 計</t>
    <phoneticPr fontId="16" type="Hiragana"/>
  </si>
  <si>
    <t>5,000人未満</t>
    <phoneticPr fontId="16" type="Hiragana"/>
  </si>
  <si>
    <t>1 万人未 満</t>
    <phoneticPr fontId="16" type="Hiragana"/>
  </si>
  <si>
    <t>掲示板設置数</t>
    <phoneticPr fontId="16" type="Hiragana"/>
  </si>
  <si>
    <t>４k㎡未満</t>
    <phoneticPr fontId="16" type="Hiragana"/>
  </si>
  <si>
    <t>選挙人名簿</t>
    <phoneticPr fontId="16" type="Hiragana"/>
  </si>
  <si>
    <t>登録者数</t>
    <phoneticPr fontId="16" type="Hiragana"/>
  </si>
  <si>
    <t>投票区数</t>
    <phoneticPr fontId="16" type="Hiragana"/>
  </si>
  <si>
    <t>タブロイド</t>
  </si>
  <si>
    <t xml:space="preserve">世 帯 数 </t>
    <phoneticPr fontId="6"/>
  </si>
  <si>
    <t>配 布 日</t>
    <phoneticPr fontId="16" type="Hiragana"/>
  </si>
  <si>
    <t>配布部数</t>
    <phoneticPr fontId="16" type="Hiragana"/>
  </si>
  <si>
    <t>補完場所数</t>
    <phoneticPr fontId="16" type="Hiragana"/>
  </si>
  <si>
    <t>補完部数</t>
    <phoneticPr fontId="16" type="Hiragana"/>
  </si>
  <si>
    <t>大きさ及びページ数</t>
    <phoneticPr fontId="16" type="Hiragana"/>
  </si>
  <si>
    <t>⑴ 会場数</t>
  </si>
  <si>
    <t>法第161条第１項第１号の学校</t>
  </si>
  <si>
    <t>及 び 公 民 館 の 数</t>
  </si>
  <si>
    <t>法第161条第１</t>
  </si>
  <si>
    <t>項第２号の数</t>
  </si>
  <si>
    <t>⑵ 使用度数</t>
  </si>
  <si>
    <t xml:space="preserve">管 理 委 員 会 の 指 定 し た 施 設 の 数 </t>
    <phoneticPr fontId="6"/>
  </si>
  <si>
    <t>学 校</t>
  </si>
  <si>
    <t>公 民 館</t>
  </si>
  <si>
    <t>公 会 堂</t>
  </si>
  <si>
    <t>社 寺</t>
  </si>
  <si>
    <t>農 協</t>
  </si>
  <si>
    <t>商工会議所</t>
  </si>
  <si>
    <t>そ の 他</t>
  </si>
  <si>
    <t xml:space="preserve">及 び 公 民 館 </t>
    <phoneticPr fontId="6"/>
  </si>
  <si>
    <t>項第２号</t>
    <phoneticPr fontId="6"/>
  </si>
  <si>
    <t>公費負担</t>
  </si>
  <si>
    <t>候補者負担</t>
  </si>
  <si>
    <t>党 派</t>
  </si>
  <si>
    <t>当 落 別</t>
  </si>
  <si>
    <t>当選回数</t>
  </si>
  <si>
    <t>供 託 物</t>
  </si>
  <si>
    <t>番号</t>
    <phoneticPr fontId="6"/>
  </si>
  <si>
    <t>松 尾 た か し</t>
  </si>
  <si>
    <t>なし</t>
  </si>
  <si>
    <t>（得票率％）</t>
    <phoneticPr fontId="6"/>
  </si>
  <si>
    <t xml:space="preserve"> ※ 得票率は、小数点以下第３位を四捨五入し、第２位までを記載。</t>
    <phoneticPr fontId="6"/>
  </si>
  <si>
    <t xml:space="preserve">第４項によりあん分したもの </t>
    <phoneticPr fontId="6"/>
  </si>
  <si>
    <t xml:space="preserve">いずれの候補者にも属しないもの </t>
    <phoneticPr fontId="6"/>
  </si>
  <si>
    <t>所定の用紙を用いないもの</t>
    <phoneticPr fontId="6"/>
  </si>
  <si>
    <t>候補者でない者又は候補者となることができない者の氏名を記載したもの</t>
    <phoneticPr fontId="6"/>
  </si>
  <si>
    <t>２人以上の候補者の氏名を記載したもの</t>
    <phoneticPr fontId="6"/>
  </si>
  <si>
    <t>被選挙権のない候補者の氏名を記載したもの</t>
    <phoneticPr fontId="6"/>
  </si>
  <si>
    <t>候補者の氏名のほか、他事を記載したもの</t>
    <phoneticPr fontId="6"/>
  </si>
  <si>
    <t>候補者の氏名を自書しないもの</t>
    <phoneticPr fontId="6"/>
  </si>
  <si>
    <t>候補者の何人を記載したかを確認し難いもの</t>
    <phoneticPr fontId="6"/>
  </si>
  <si>
    <t>白紙投票</t>
    <phoneticPr fontId="6"/>
  </si>
  <si>
    <t>単に雑事を記載したもの</t>
    <phoneticPr fontId="6"/>
  </si>
  <si>
    <t>単に記号、符号を記載したもの</t>
    <phoneticPr fontId="6"/>
  </si>
  <si>
    <t>無効投票内訳</t>
    <rPh sb="0" eb="6">
      <t>ムコウトウヒョウウチワケ</t>
    </rPh>
    <phoneticPr fontId="6"/>
  </si>
  <si>
    <t>有効投票内訳</t>
    <phoneticPr fontId="6"/>
  </si>
  <si>
    <t>一般有効投票</t>
    <phoneticPr fontId="6"/>
  </si>
  <si>
    <t>有効投票計 （イ）</t>
    <phoneticPr fontId="6"/>
  </si>
  <si>
    <t>（イ）＋（ロ） 合 計</t>
    <phoneticPr fontId="6"/>
  </si>
  <si>
    <t>代理者</t>
  </si>
  <si>
    <t>臨時職務</t>
  </si>
  <si>
    <t>選挙長</t>
  </si>
  <si>
    <t>職 務</t>
  </si>
  <si>
    <t>代 理 者</t>
  </si>
  <si>
    <t>選 挙 長</t>
  </si>
  <si>
    <t>開 票 事 務 従 事 者</t>
  </si>
  <si>
    <t>同 職 務 代 理 者</t>
  </si>
  <si>
    <t>北 村 智 生</t>
  </si>
  <si>
    <t>選 挙 立 会 人</t>
  </si>
  <si>
    <t>候 補 者</t>
  </si>
  <si>
    <t>所 属 党派</t>
    <phoneticPr fontId="6"/>
  </si>
  <si>
    <t>無 所 属</t>
  </si>
  <si>
    <t>鎌倉市浄明寺</t>
  </si>
  <si>
    <t>中 村 光 夫</t>
  </si>
  <si>
    <t>兵 藤 さ ら</t>
    <phoneticPr fontId="6"/>
  </si>
  <si>
    <t>中 沢 か つ ゆ き</t>
    <phoneticPr fontId="6"/>
  </si>
  <si>
    <r>
      <t xml:space="preserve"> 法定得票数 有効投票総数 61,728 × 1/4 ＝</t>
    </r>
    <r>
      <rPr>
        <u val="double"/>
        <sz val="10"/>
        <color theme="1"/>
        <rFont val="ＭＳ Ｐ明朝"/>
        <family val="1"/>
        <charset val="128"/>
      </rPr>
      <t xml:space="preserve"> 15,432.000 票</t>
    </r>
    <phoneticPr fontId="6"/>
  </si>
  <si>
    <r>
      <t xml:space="preserve"> 供託物没収点 有効投票総数 61,728 × 1/10 ＝</t>
    </r>
    <r>
      <rPr>
        <u val="double"/>
        <sz val="10"/>
        <color theme="1"/>
        <rFont val="ＭＳ Ｐ明朝"/>
        <family val="1"/>
        <charset val="128"/>
      </rPr>
      <t xml:space="preserve"> 6,172.800 票</t>
    </r>
    <phoneticPr fontId="6"/>
  </si>
  <si>
    <t>鎌倉市上町町</t>
    <rPh sb="3" eb="6">
      <t>ウエマチチョウ</t>
    </rPh>
    <phoneticPr fontId="6"/>
  </si>
  <si>
    <t>山 崎 宏</t>
    <rPh sb="0" eb="1">
      <t>ヤマ</t>
    </rPh>
    <rPh sb="2" eb="3">
      <t>サキ</t>
    </rPh>
    <rPh sb="4" eb="5">
      <t>ヒロシ</t>
    </rPh>
    <phoneticPr fontId="6"/>
  </si>
  <si>
    <t>松 尾 た か し</t>
    <phoneticPr fontId="6"/>
  </si>
  <si>
    <t>（22：31確定）</t>
    <phoneticPr fontId="6"/>
  </si>
  <si>
    <t>無 効 投 票 （ロ）</t>
    <phoneticPr fontId="6"/>
  </si>
  <si>
    <t>法第161条第１項第１号の学校</t>
    <phoneticPr fontId="6"/>
  </si>
  <si>
    <t>法 第 1 6 1 条第１項第３号の市の選挙</t>
    <phoneticPr fontId="6"/>
  </si>
  <si>
    <t>法第161条第１項第３号の市の</t>
    <phoneticPr fontId="6"/>
  </si>
  <si>
    <t xml:space="preserve">選挙管理委員会の指定した施設 </t>
    <phoneticPr fontId="6"/>
  </si>
  <si>
    <t>６　投票管理者、同職務代理者及び投票立会人に関する調</t>
    <phoneticPr fontId="16"/>
  </si>
  <si>
    <t>25　候補者の得票数等に関する調</t>
    <phoneticPr fontId="6"/>
  </si>
  <si>
    <t>26　有効及び無効投票に関する調</t>
    <phoneticPr fontId="6"/>
  </si>
  <si>
    <t>27　選挙長及び開票事務従事者に関する調</t>
    <phoneticPr fontId="6"/>
  </si>
  <si>
    <t>28　選挙長及び同職務代理者に関する調</t>
    <phoneticPr fontId="6"/>
  </si>
  <si>
    <t>29　選挙立会人に関する調</t>
    <phoneticPr fontId="6"/>
  </si>
  <si>
    <t>30　個人演説会に関する調</t>
    <phoneticPr fontId="6"/>
  </si>
  <si>
    <t>31　選挙公報に関する調</t>
    <phoneticPr fontId="6"/>
  </si>
  <si>
    <t>32　ポスター掲示場設置に関する調</t>
    <phoneticPr fontId="16" type="Hiragana"/>
  </si>
  <si>
    <t>33　選挙管理委員会委員に関する調</t>
    <phoneticPr fontId="6"/>
  </si>
  <si>
    <t>34　選挙管理委員会事務局職員に関する調</t>
    <phoneticPr fontId="6"/>
  </si>
  <si>
    <t>鎌倉市材木座</t>
    <rPh sb="3" eb="6">
      <t>ザイモクザ</t>
    </rPh>
    <phoneticPr fontId="6"/>
  </si>
  <si>
    <t>門河 通憲</t>
    <rPh sb="0" eb="2">
      <t>カドカワ</t>
    </rPh>
    <rPh sb="3" eb="5">
      <t>ミチノリ</t>
    </rPh>
    <phoneticPr fontId="6"/>
  </si>
  <si>
    <t>鎌倉市岩瀬</t>
    <phoneticPr fontId="6"/>
  </si>
  <si>
    <t>大塚　眞理子</t>
    <phoneticPr fontId="6"/>
  </si>
  <si>
    <t>同職務代理者</t>
  </si>
  <si>
    <t>門河　通憲</t>
    <rPh sb="0" eb="2">
      <t>かどかわ</t>
    </rPh>
    <rPh sb="3" eb="5">
      <t>みちのり</t>
    </rPh>
    <phoneticPr fontId="16" type="Hiragana"/>
  </si>
  <si>
    <t>藤村　耕造</t>
  </si>
  <si>
    <t>大塚　眞理子</t>
  </si>
  <si>
    <t>奥津　淑子</t>
    <rPh sb="0" eb="2">
      <t>おくつ</t>
    </rPh>
    <rPh sb="3" eb="5">
      <t>としこ</t>
    </rPh>
    <phoneticPr fontId="16" type="Hiragana"/>
  </si>
  <si>
    <t>委員長</t>
  </si>
  <si>
    <t>委員</t>
  </si>
  <si>
    <t>　持ち帰りと思われる票： 0 票</t>
    <phoneticPr fontId="6"/>
  </si>
  <si>
    <t>　不受理と決定した票 ：0 票</t>
    <phoneticPr fontId="6"/>
  </si>
  <si>
    <r>
      <t>法第６８条の２</t>
    </r>
    <r>
      <rPr>
        <sz val="10"/>
        <color rgb="FF000000"/>
        <rFont val="ＭＳ Ｐ明朝"/>
        <family val="1"/>
        <charset val="128"/>
      </rPr>
      <t>に該当のもの</t>
    </r>
    <phoneticPr fontId="6"/>
  </si>
  <si>
    <t>80歳以上</t>
    <phoneticPr fontId="16"/>
  </si>
  <si>
    <t>合計</t>
    <rPh sb="0" eb="2">
      <t>ゴウケイ</t>
    </rPh>
    <phoneticPr fontId="6"/>
  </si>
  <si>
    <t>８　年代別投票者数に関する調</t>
    <phoneticPr fontId="6"/>
  </si>
  <si>
    <t>８　年代別投票者数に関する調</t>
    <phoneticPr fontId="6"/>
  </si>
  <si>
    <t>渡邊　好二</t>
    <phoneticPr fontId="6"/>
  </si>
  <si>
    <t>落合　考志</t>
    <rPh sb="0" eb="1">
      <t>ラク</t>
    </rPh>
    <rPh sb="1" eb="2">
      <t>ゴウ</t>
    </rPh>
    <rPh sb="3" eb="5">
      <t>タカシ</t>
    </rPh>
    <phoneticPr fontId="6"/>
  </si>
  <si>
    <t>早川　薫</t>
    <rPh sb="0" eb="2">
      <t>ハヤカワ</t>
    </rPh>
    <rPh sb="3" eb="4">
      <t>カオル</t>
    </rPh>
    <phoneticPr fontId="6"/>
  </si>
  <si>
    <t>伊藤　浩平</t>
    <rPh sb="0" eb="2">
      <t>イトウ</t>
    </rPh>
    <rPh sb="3" eb="5">
      <t>コウヘイ</t>
    </rPh>
    <phoneticPr fontId="6"/>
  </si>
  <si>
    <t>齋藤　大輔</t>
    <phoneticPr fontId="6"/>
  </si>
  <si>
    <t>有山　佳孝</t>
    <rPh sb="0" eb="2">
      <t>アリヤマ</t>
    </rPh>
    <rPh sb="3" eb="5">
      <t>ヨシタカ</t>
    </rPh>
    <phoneticPr fontId="6"/>
  </si>
  <si>
    <t>山口　新</t>
    <rPh sb="0" eb="2">
      <t>ヤマグチ</t>
    </rPh>
    <rPh sb="3" eb="4">
      <t>シン</t>
    </rPh>
    <phoneticPr fontId="6"/>
  </si>
  <si>
    <t>高島　悠紀尋</t>
    <rPh sb="0" eb="2">
      <t>タカシマ</t>
    </rPh>
    <rPh sb="3" eb="5">
      <t>ユキ</t>
    </rPh>
    <rPh sb="5" eb="6">
      <t>ヒロ</t>
    </rPh>
    <phoneticPr fontId="6"/>
  </si>
  <si>
    <t>府川　裕一郎</t>
    <rPh sb="0" eb="2">
      <t>フカワ</t>
    </rPh>
    <rPh sb="3" eb="6">
      <t>ユウイチロウ</t>
    </rPh>
    <phoneticPr fontId="6"/>
  </si>
  <si>
    <t>谷田　幸則</t>
    <rPh sb="0" eb="2">
      <t>タニダ</t>
    </rPh>
    <rPh sb="3" eb="5">
      <t>ユキノリ</t>
    </rPh>
    <phoneticPr fontId="6"/>
  </si>
  <si>
    <t>田中　政治</t>
    <phoneticPr fontId="6"/>
  </si>
  <si>
    <t>吉田　周太</t>
    <phoneticPr fontId="6"/>
  </si>
  <si>
    <t>東塚　香一郎</t>
    <phoneticPr fontId="6"/>
  </si>
  <si>
    <t>青木　徹也</t>
    <phoneticPr fontId="6"/>
  </si>
  <si>
    <t>浦山　友晃</t>
    <phoneticPr fontId="6"/>
  </si>
  <si>
    <t>小林　晃正</t>
    <rPh sb="0" eb="2">
      <t>コバヤシ</t>
    </rPh>
    <rPh sb="3" eb="4">
      <t>アキ</t>
    </rPh>
    <rPh sb="4" eb="5">
      <t>セイ</t>
    </rPh>
    <phoneticPr fontId="6"/>
  </si>
  <si>
    <t>76,418世帯</t>
    <phoneticPr fontId="6"/>
  </si>
  <si>
    <t>(令和3年10月1日現在)</t>
    <rPh sb="1" eb="3">
      <t>レイワ</t>
    </rPh>
    <phoneticPr fontId="6"/>
  </si>
  <si>
    <t>令和3年10月11日(月)～</t>
    <phoneticPr fontId="6"/>
  </si>
  <si>
    <t>令和3年10月14日(木)</t>
    <rPh sb="11" eb="12">
      <t>モク</t>
    </rPh>
    <phoneticPr fontId="6"/>
  </si>
  <si>
    <t>77,145部</t>
    <phoneticPr fontId="6"/>
  </si>
  <si>
    <t>13箇所</t>
    <phoneticPr fontId="6"/>
  </si>
  <si>
    <t>４ページ</t>
    <phoneticPr fontId="6"/>
  </si>
  <si>
    <t>430部</t>
    <phoneticPr fontId="6"/>
  </si>
  <si>
    <t>われわれは、</t>
  </si>
  <si>
    <t>日本国憲法を貫く平和精神に基いて、</t>
  </si>
  <si>
    <t>核兵器の禁止と世界恒久平和の確立のために、</t>
  </si>
  <si>
    <t>全世界の人々と相協力してその実現を期する。</t>
  </si>
  <si>
    <t>多くの歴史的遺跡と文化的遺産を持つ鎌倉市は、</t>
  </si>
  <si>
    <t>ここに永久に平和都市であることを宣言する。</t>
  </si>
  <si>
    <t>制定 昭和４８年１１月３日</t>
  </si>
  <si>
    <t>鎌倉は、海と山の美しい自然環境とゆたかな歴史的遺産をもつ古都であり、</t>
  </si>
  <si>
    <t>わたくしたち市民のふるさとです。すでに平和都市であることを宣言したわたく</t>
  </si>
  <si>
    <t>したちは、平和を信条とし、世界の国々との友好に努めるとともに、わたくした</t>
  </si>
  <si>
    <t>ちの鎌倉がその風格を保ち、さらに高度の文化都市として発展することを願い、</t>
  </si>
  <si>
    <t>ここに市民憲章を定めます。</t>
  </si>
  <si>
    <t>鎌 倉 市</t>
    <phoneticPr fontId="6"/>
  </si>
  <si>
    <t>　前 文</t>
    <phoneticPr fontId="6"/>
  </si>
  <si>
    <t>　本 文</t>
    <phoneticPr fontId="6"/>
  </si>
  <si>
    <t>１　わたくしたちは、お互いの友愛と連帯意識を深め、すすんで市政に参加し、</t>
    <phoneticPr fontId="6"/>
  </si>
  <si>
    <t>１　わたくしたちは、健康でゆたかな市民生活をより向上させるため、教育・</t>
    <phoneticPr fontId="6"/>
  </si>
  <si>
    <t>１　わたくしたちは、鎌倉の歴史的遺産と自然及び生活環境を破壊から守り、</t>
    <phoneticPr fontId="6"/>
  </si>
  <si>
    <t>１　わたくしたちは、各地域それぞれの特性を生かし、調和と活力のあるまち</t>
    <phoneticPr fontId="6"/>
  </si>
  <si>
    <t>１　わたくしたちは、鎌倉が世界の鎌倉であることを誇りとし、訪れる人々に</t>
    <phoneticPr fontId="6"/>
  </si>
  <si>
    <t xml:space="preserve"> 住民自治を確立します。</t>
    <phoneticPr fontId="6"/>
  </si>
  <si>
    <t xml:space="preserve"> 文化・福祉の充実に努めます。</t>
    <phoneticPr fontId="6"/>
  </si>
  <si>
    <t xml:space="preserve"> 責任をもってこれを後世に伝えます。</t>
    <phoneticPr fontId="6"/>
  </si>
  <si>
    <t xml:space="preserve"> づくりに努めます。</t>
    <phoneticPr fontId="6"/>
  </si>
  <si>
    <t xml:space="preserve"> 良識と善意をもって接します</t>
    <phoneticPr fontId="6"/>
  </si>
  <si>
    <t>平和都市宣言</t>
    <phoneticPr fontId="6"/>
  </si>
  <si>
    <t>鎌倉市民憲章</t>
    <phoneticPr fontId="6"/>
  </si>
  <si>
    <t>参考資料</t>
    <rPh sb="0" eb="4">
      <t>サンコウシリョウ</t>
    </rPh>
    <phoneticPr fontId="6"/>
  </si>
  <si>
    <t>目　　　　　　　次</t>
    <rPh sb="0" eb="1">
      <t>メ</t>
    </rPh>
    <rPh sb="8" eb="9">
      <t>ツギ</t>
    </rPh>
    <phoneticPr fontId="6"/>
  </si>
  <si>
    <t>事務局長（事務局次長兼務 ）</t>
    <phoneticPr fontId="6"/>
  </si>
  <si>
    <t>次長補佐（選挙担当担当係長兼務）</t>
    <phoneticPr fontId="6"/>
  </si>
  <si>
    <t>書記</t>
    <phoneticPr fontId="6"/>
  </si>
  <si>
    <t>常盤１１１番地３</t>
    <phoneticPr fontId="16"/>
  </si>
  <si>
    <t>届出受理番号</t>
    <rPh sb="0" eb="1">
      <t>トド</t>
    </rPh>
    <rPh sb="1" eb="4">
      <t>デジュリ</t>
    </rPh>
    <rPh sb="4" eb="6">
      <t>バンゴウ</t>
    </rPh>
    <phoneticPr fontId="6"/>
  </si>
  <si>
    <t>現</t>
    <rPh sb="0" eb="1">
      <t>ゲン</t>
    </rPh>
    <phoneticPr fontId="6"/>
  </si>
  <si>
    <t>鎌倉市立第二小学校体育館</t>
    <phoneticPr fontId="10"/>
  </si>
  <si>
    <t>鎌倉市立今泉小学校体育館</t>
    <phoneticPr fontId="10"/>
  </si>
  <si>
    <t>投票区</t>
    <rPh sb="0" eb="3">
      <t>トウヒョウク</t>
    </rPh>
    <phoneticPr fontId="10"/>
  </si>
  <si>
    <t>投票者数に占める割合(%)</t>
    <rPh sb="0" eb="4">
      <t>トウヒョウシャスウ</t>
    </rPh>
    <rPh sb="5" eb="6">
      <t>シ</t>
    </rPh>
    <rPh sb="8" eb="10">
      <t>ワリアイ</t>
    </rPh>
    <phoneticPr fontId="6"/>
  </si>
  <si>
    <t>加藤　美智子</t>
    <rPh sb="0" eb="2">
      <t>カトウ</t>
    </rPh>
    <rPh sb="3" eb="6">
      <t>ミチコ</t>
    </rPh>
    <phoneticPr fontId="2"/>
  </si>
  <si>
    <t xml:space="preserve"> ※ 小数点以下第３位を四捨五入し、第２位までを記載ているため、割合の合計は100％にならない。</t>
    <phoneticPr fontId="6"/>
  </si>
  <si>
    <t>大庭　将平</t>
    <rPh sb="0" eb="2">
      <t>オオニワ</t>
    </rPh>
    <rPh sb="3" eb="5">
      <t>ショウヘイ</t>
    </rPh>
    <phoneticPr fontId="6"/>
  </si>
  <si>
    <t>吉田 寛樹</t>
    <rPh sb="3" eb="4">
      <t>カン</t>
    </rPh>
    <rPh sb="4" eb="5">
      <t>キ</t>
    </rPh>
    <phoneticPr fontId="26"/>
  </si>
  <si>
    <t>地域別
合計</t>
    <rPh sb="4" eb="6">
      <t>ゴウケイ</t>
    </rPh>
    <phoneticPr fontId="16"/>
  </si>
  <si>
    <t>８　時刻別投票者数及び投票率に関する調</t>
  </si>
  <si>
    <t>最 終</t>
  </si>
  <si>
    <t>当日有権者数</t>
  </si>
  <si>
    <t>第1投票区</t>
    <rPh sb="0" eb="1">
      <t>だい</t>
    </rPh>
    <rPh sb="2" eb="4">
      <t>とうひょう</t>
    </rPh>
    <rPh sb="4" eb="5">
      <t>く</t>
    </rPh>
    <phoneticPr fontId="16" type="Hiragana"/>
  </si>
  <si>
    <t>投票率</t>
    <rPh sb="0" eb="2">
      <t>トウヒョウ</t>
    </rPh>
    <phoneticPr fontId="37"/>
  </si>
  <si>
    <t>第2投票区</t>
    <rPh sb="0" eb="1">
      <t>だい</t>
    </rPh>
    <rPh sb="2" eb="4">
      <t>とうひょう</t>
    </rPh>
    <rPh sb="4" eb="5">
      <t>く</t>
    </rPh>
    <phoneticPr fontId="16" type="Hiragana"/>
  </si>
  <si>
    <t>第3投票区</t>
    <rPh sb="0" eb="1">
      <t>だい</t>
    </rPh>
    <rPh sb="2" eb="4">
      <t>とうひょう</t>
    </rPh>
    <rPh sb="4" eb="5">
      <t>く</t>
    </rPh>
    <phoneticPr fontId="16" type="Hiragana"/>
  </si>
  <si>
    <t>第4投票区</t>
    <rPh sb="0" eb="1">
      <t>だい</t>
    </rPh>
    <rPh sb="2" eb="4">
      <t>とうひょう</t>
    </rPh>
    <rPh sb="4" eb="5">
      <t>く</t>
    </rPh>
    <phoneticPr fontId="16" type="Hiragana"/>
  </si>
  <si>
    <t>第5投票区</t>
    <rPh sb="0" eb="1">
      <t>だい</t>
    </rPh>
    <rPh sb="2" eb="4">
      <t>とうひょう</t>
    </rPh>
    <rPh sb="4" eb="5">
      <t>く</t>
    </rPh>
    <phoneticPr fontId="16" type="Hiragana"/>
  </si>
  <si>
    <t>第6投票区</t>
    <rPh sb="0" eb="1">
      <t>だい</t>
    </rPh>
    <rPh sb="2" eb="4">
      <t>とうひょう</t>
    </rPh>
    <rPh sb="4" eb="5">
      <t>く</t>
    </rPh>
    <phoneticPr fontId="16" type="Hiragana"/>
  </si>
  <si>
    <t>第7投票区</t>
    <rPh sb="0" eb="1">
      <t>だい</t>
    </rPh>
    <rPh sb="2" eb="4">
      <t>とうひょう</t>
    </rPh>
    <rPh sb="4" eb="5">
      <t>く</t>
    </rPh>
    <phoneticPr fontId="16" type="Hiragana"/>
  </si>
  <si>
    <t>第8投票区</t>
    <rPh sb="0" eb="1">
      <t>だい</t>
    </rPh>
    <rPh sb="2" eb="4">
      <t>とうひょう</t>
    </rPh>
    <rPh sb="4" eb="5">
      <t>く</t>
    </rPh>
    <phoneticPr fontId="16" type="Hiragana"/>
  </si>
  <si>
    <t>第9投票区</t>
    <rPh sb="0" eb="1">
      <t>だい</t>
    </rPh>
    <rPh sb="2" eb="4">
      <t>とうひょう</t>
    </rPh>
    <rPh sb="4" eb="5">
      <t>く</t>
    </rPh>
    <phoneticPr fontId="16" type="Hiragana"/>
  </si>
  <si>
    <t>第10投票区</t>
    <rPh sb="0" eb="1">
      <t>だい</t>
    </rPh>
    <rPh sb="3" eb="5">
      <t>とうひょう</t>
    </rPh>
    <rPh sb="5" eb="6">
      <t>く</t>
    </rPh>
    <phoneticPr fontId="16" type="Hiragana"/>
  </si>
  <si>
    <t>第11投票区</t>
    <rPh sb="0" eb="1">
      <t>だい</t>
    </rPh>
    <rPh sb="3" eb="5">
      <t>とうひょう</t>
    </rPh>
    <rPh sb="5" eb="6">
      <t>く</t>
    </rPh>
    <phoneticPr fontId="16" type="Hiragana"/>
  </si>
  <si>
    <t>第12投票区</t>
    <rPh sb="0" eb="1">
      <t>だい</t>
    </rPh>
    <rPh sb="3" eb="5">
      <t>とうひょう</t>
    </rPh>
    <rPh sb="5" eb="6">
      <t>く</t>
    </rPh>
    <phoneticPr fontId="16" type="Hiragana"/>
  </si>
  <si>
    <t>第13投票区</t>
    <rPh sb="0" eb="1">
      <t>だい</t>
    </rPh>
    <rPh sb="3" eb="5">
      <t>とうひょう</t>
    </rPh>
    <rPh sb="5" eb="6">
      <t>く</t>
    </rPh>
    <phoneticPr fontId="16" type="Hiragana"/>
  </si>
  <si>
    <t>第14投票区</t>
    <rPh sb="0" eb="1">
      <t>だい</t>
    </rPh>
    <rPh sb="3" eb="5">
      <t>とうひょう</t>
    </rPh>
    <rPh sb="5" eb="6">
      <t>く</t>
    </rPh>
    <phoneticPr fontId="16" type="Hiragana"/>
  </si>
  <si>
    <t>第15投票区</t>
    <rPh sb="0" eb="1">
      <t>だい</t>
    </rPh>
    <rPh sb="3" eb="5">
      <t>とうひょう</t>
    </rPh>
    <rPh sb="5" eb="6">
      <t>く</t>
    </rPh>
    <phoneticPr fontId="16" type="Hiragana"/>
  </si>
  <si>
    <t>第16投票区</t>
    <rPh sb="0" eb="1">
      <t>だい</t>
    </rPh>
    <rPh sb="3" eb="5">
      <t>とうひょう</t>
    </rPh>
    <rPh sb="5" eb="6">
      <t>く</t>
    </rPh>
    <phoneticPr fontId="16" type="Hiragana"/>
  </si>
  <si>
    <t>第17投票区</t>
    <rPh sb="0" eb="1">
      <t>だい</t>
    </rPh>
    <rPh sb="3" eb="5">
      <t>とうひょう</t>
    </rPh>
    <rPh sb="5" eb="6">
      <t>く</t>
    </rPh>
    <phoneticPr fontId="16" type="Hiragana"/>
  </si>
  <si>
    <t>第18投票区</t>
    <rPh sb="0" eb="1">
      <t>だい</t>
    </rPh>
    <rPh sb="3" eb="5">
      <t>とうひょう</t>
    </rPh>
    <rPh sb="5" eb="6">
      <t>く</t>
    </rPh>
    <phoneticPr fontId="16" type="Hiragana"/>
  </si>
  <si>
    <t>第19投票区</t>
    <rPh sb="0" eb="1">
      <t>だい</t>
    </rPh>
    <rPh sb="3" eb="5">
      <t>とうひょう</t>
    </rPh>
    <rPh sb="5" eb="6">
      <t>く</t>
    </rPh>
    <phoneticPr fontId="16" type="Hiragana"/>
  </si>
  <si>
    <t>第20投票区</t>
    <rPh sb="0" eb="1">
      <t>だい</t>
    </rPh>
    <rPh sb="3" eb="5">
      <t>とうひょう</t>
    </rPh>
    <rPh sb="5" eb="6">
      <t>く</t>
    </rPh>
    <phoneticPr fontId="16" type="Hiragana"/>
  </si>
  <si>
    <t>第21投票区</t>
    <rPh sb="0" eb="1">
      <t>だい</t>
    </rPh>
    <rPh sb="3" eb="5">
      <t>とうひょう</t>
    </rPh>
    <rPh sb="5" eb="6">
      <t>く</t>
    </rPh>
    <phoneticPr fontId="16" type="Hiragana"/>
  </si>
  <si>
    <t>第22投票区</t>
    <rPh sb="0" eb="1">
      <t>だい</t>
    </rPh>
    <rPh sb="3" eb="5">
      <t>とうひょう</t>
    </rPh>
    <rPh sb="5" eb="6">
      <t>く</t>
    </rPh>
    <phoneticPr fontId="16" type="Hiragana"/>
  </si>
  <si>
    <t>第23投票区</t>
    <rPh sb="0" eb="1">
      <t>だい</t>
    </rPh>
    <rPh sb="3" eb="5">
      <t>とうひょう</t>
    </rPh>
    <rPh sb="5" eb="6">
      <t>く</t>
    </rPh>
    <phoneticPr fontId="16" type="Hiragana"/>
  </si>
  <si>
    <t>第24投票区</t>
    <rPh sb="0" eb="1">
      <t>だい</t>
    </rPh>
    <rPh sb="3" eb="5">
      <t>とうひょう</t>
    </rPh>
    <rPh sb="5" eb="6">
      <t>く</t>
    </rPh>
    <phoneticPr fontId="16" type="Hiragana"/>
  </si>
  <si>
    <t>第25投票区</t>
    <rPh sb="0" eb="1">
      <t>だい</t>
    </rPh>
    <rPh sb="3" eb="5">
      <t>とうひょう</t>
    </rPh>
    <rPh sb="5" eb="6">
      <t>く</t>
    </rPh>
    <phoneticPr fontId="16" type="Hiragana"/>
  </si>
  <si>
    <t>第26投票区</t>
    <rPh sb="0" eb="1">
      <t>だい</t>
    </rPh>
    <rPh sb="3" eb="5">
      <t>とうひょう</t>
    </rPh>
    <rPh sb="5" eb="6">
      <t>く</t>
    </rPh>
    <phoneticPr fontId="16" type="Hiragana"/>
  </si>
  <si>
    <t>第27投票区</t>
    <rPh sb="0" eb="1">
      <t>だい</t>
    </rPh>
    <rPh sb="3" eb="5">
      <t>とうひょう</t>
    </rPh>
    <rPh sb="5" eb="6">
      <t>く</t>
    </rPh>
    <phoneticPr fontId="16" type="Hiragana"/>
  </si>
  <si>
    <t>第28投票区</t>
    <rPh sb="0" eb="1">
      <t>だい</t>
    </rPh>
    <rPh sb="3" eb="5">
      <t>とうひょう</t>
    </rPh>
    <rPh sb="5" eb="6">
      <t>く</t>
    </rPh>
    <phoneticPr fontId="16" type="Hiragana"/>
  </si>
  <si>
    <t>第29投票区</t>
    <rPh sb="0" eb="1">
      <t>だい</t>
    </rPh>
    <rPh sb="3" eb="5">
      <t>とうひょう</t>
    </rPh>
    <rPh sb="5" eb="6">
      <t>く</t>
    </rPh>
    <phoneticPr fontId="16" type="Hiragana"/>
  </si>
  <si>
    <t>第30投票区</t>
    <rPh sb="0" eb="1">
      <t>だい</t>
    </rPh>
    <rPh sb="3" eb="5">
      <t>とうひょう</t>
    </rPh>
    <rPh sb="5" eb="6">
      <t>く</t>
    </rPh>
    <phoneticPr fontId="16" type="Hiragana"/>
  </si>
  <si>
    <t>第31投票区</t>
    <rPh sb="0" eb="1">
      <t>だい</t>
    </rPh>
    <rPh sb="3" eb="5">
      <t>とうひょう</t>
    </rPh>
    <rPh sb="5" eb="6">
      <t>く</t>
    </rPh>
    <phoneticPr fontId="16" type="Hiragana"/>
  </si>
  <si>
    <t>第32投票区</t>
    <rPh sb="0" eb="1">
      <t>だい</t>
    </rPh>
    <rPh sb="3" eb="5">
      <t>とうひょう</t>
    </rPh>
    <rPh sb="5" eb="6">
      <t>く</t>
    </rPh>
    <phoneticPr fontId="16" type="Hiragana"/>
  </si>
  <si>
    <t>第33投票区</t>
    <rPh sb="0" eb="1">
      <t>だい</t>
    </rPh>
    <rPh sb="3" eb="5">
      <t>とうひょう</t>
    </rPh>
    <rPh sb="5" eb="6">
      <t>く</t>
    </rPh>
    <phoneticPr fontId="16" type="Hiragana"/>
  </si>
  <si>
    <t>第34投票区</t>
    <rPh sb="0" eb="1">
      <t>だい</t>
    </rPh>
    <rPh sb="3" eb="5">
      <t>とうひょう</t>
    </rPh>
    <rPh sb="5" eb="6">
      <t>く</t>
    </rPh>
    <phoneticPr fontId="16" type="Hiragana"/>
  </si>
  <si>
    <t>第35投票区</t>
    <rPh sb="0" eb="1">
      <t>だい</t>
    </rPh>
    <rPh sb="3" eb="5">
      <t>とうひょう</t>
    </rPh>
    <rPh sb="5" eb="6">
      <t>く</t>
    </rPh>
    <phoneticPr fontId="16" type="Hiragana"/>
  </si>
  <si>
    <t>第36投票区</t>
    <rPh sb="0" eb="1">
      <t>だい</t>
    </rPh>
    <rPh sb="3" eb="5">
      <t>とうひょう</t>
    </rPh>
    <rPh sb="5" eb="6">
      <t>く</t>
    </rPh>
    <phoneticPr fontId="16" type="Hiragana"/>
  </si>
  <si>
    <t>第37投票区</t>
    <rPh sb="0" eb="1">
      <t>だい</t>
    </rPh>
    <rPh sb="3" eb="5">
      <t>とうひょう</t>
    </rPh>
    <rPh sb="5" eb="6">
      <t>く</t>
    </rPh>
    <phoneticPr fontId="16" type="Hiragana"/>
  </si>
  <si>
    <t>第38投票区</t>
    <rPh sb="0" eb="1">
      <t>だい</t>
    </rPh>
    <rPh sb="3" eb="5">
      <t>とうひょう</t>
    </rPh>
    <rPh sb="5" eb="6">
      <t>く</t>
    </rPh>
    <phoneticPr fontId="16" type="Hiragana"/>
  </si>
  <si>
    <t>第39投票区</t>
    <rPh sb="0" eb="1">
      <t>だい</t>
    </rPh>
    <rPh sb="3" eb="5">
      <t>とうひょう</t>
    </rPh>
    <rPh sb="5" eb="6">
      <t>く</t>
    </rPh>
    <phoneticPr fontId="16" type="Hiragana"/>
  </si>
  <si>
    <t>第40投票区</t>
    <rPh sb="0" eb="1">
      <t>だい</t>
    </rPh>
    <rPh sb="3" eb="5">
      <t>とうひょう</t>
    </rPh>
    <rPh sb="5" eb="6">
      <t>く</t>
    </rPh>
    <phoneticPr fontId="16" type="Hiragana"/>
  </si>
  <si>
    <t>※　期日前・不在者投票者数を含む。</t>
    <phoneticPr fontId="6"/>
  </si>
  <si>
    <t>※　各年代の投票率の合計値は、小数点以下第３位を四捨五入のため100％にならない。</t>
    <phoneticPr fontId="6"/>
  </si>
  <si>
    <t>※　最終（確定）は、期日前・不在者投票者数を含む。</t>
    <phoneticPr fontId="6"/>
  </si>
  <si>
    <t>※　投票率は、次により算出。時刻別投票者数÷当日有権者数（149,563人）×100（小数点以下第３位を四捨五入）</t>
    <phoneticPr fontId="6"/>
  </si>
  <si>
    <t>※　投票者数確定時刻は、21:03。</t>
    <rPh sb="2" eb="5">
      <t>トウヒョウシャ</t>
    </rPh>
    <rPh sb="5" eb="6">
      <t>スウ</t>
    </rPh>
    <rPh sb="6" eb="10">
      <t>カクテイジコク</t>
    </rPh>
    <phoneticPr fontId="6"/>
  </si>
  <si>
    <t>男</t>
    <phoneticPr fontId="6"/>
  </si>
  <si>
    <t>当日有権者数</t>
    <phoneticPr fontId="16"/>
  </si>
  <si>
    <t>投票者数</t>
    <phoneticPr fontId="16"/>
  </si>
  <si>
    <t>投票者数</t>
    <rPh sb="0" eb="3">
      <t>トウヒョウシャ</t>
    </rPh>
    <rPh sb="3" eb="4">
      <t>スウ</t>
    </rPh>
    <phoneticPr fontId="6"/>
  </si>
  <si>
    <t>(参考)有権者数</t>
    <rPh sb="1" eb="3">
      <t>サンコウ</t>
    </rPh>
    <rPh sb="4" eb="8">
      <t>ユウケンシャスウ</t>
    </rPh>
    <phoneticPr fontId="6"/>
  </si>
  <si>
    <t>※　上段は投票者数、中段は当日有権者数、下段は投票率を表す。</t>
    <phoneticPr fontId="16"/>
  </si>
  <si>
    <t>１　選挙執行状況に関する調</t>
    <phoneticPr fontId="6"/>
  </si>
  <si>
    <t>２　候補者に関する調（届出受理順）</t>
    <phoneticPr fontId="6"/>
  </si>
  <si>
    <t>４　有権者数に関する調</t>
    <phoneticPr fontId="6"/>
  </si>
  <si>
    <t>７　投票区別投票者数及び投票率に関する調</t>
    <phoneticPr fontId="6"/>
  </si>
  <si>
    <t>10　時刻別投票者数及び投票率に関する調</t>
    <phoneticPr fontId="6"/>
  </si>
  <si>
    <t>14　期日前投票管理者及び同職務代理者、期日前投票立会人に関する調</t>
    <phoneticPr fontId="6"/>
  </si>
  <si>
    <t>15　期日前投票所別投票者数に関する調</t>
    <phoneticPr fontId="6"/>
  </si>
  <si>
    <t>17　期日前投票の事由に関する調</t>
    <phoneticPr fontId="6"/>
  </si>
  <si>
    <t>19　不在者投票用紙の交付及び投票に関する調</t>
    <phoneticPr fontId="6"/>
  </si>
  <si>
    <t>20　不在者投票の比率に関する調</t>
    <phoneticPr fontId="6"/>
  </si>
  <si>
    <t>22　不在者投票管理者別不在者投票に関する調</t>
    <phoneticPr fontId="6"/>
  </si>
  <si>
    <t>24　投票方法に関する調</t>
    <phoneticPr fontId="6"/>
  </si>
  <si>
    <t>（1）広報かまくら</t>
    <rPh sb="3" eb="5">
      <t>コウホウ</t>
    </rPh>
    <phoneticPr fontId="6"/>
  </si>
  <si>
    <t>（2）選挙公報（縮小版）</t>
    <rPh sb="3" eb="7">
      <t>センキョコウホウ</t>
    </rPh>
    <rPh sb="8" eb="11">
      <t>シュクショウバン</t>
    </rPh>
    <phoneticPr fontId="6"/>
  </si>
  <si>
    <t>18　不在者投票指定施設数及び投票に関する調</t>
    <rPh sb="12" eb="13">
      <t>スウ</t>
    </rPh>
    <phoneticPr fontId="6"/>
  </si>
  <si>
    <t>21　不在者投票の事由に関する調</t>
    <phoneticPr fontId="6"/>
  </si>
  <si>
    <t>18　不在者投票指定施設数及び投票に関する調</t>
    <rPh sb="12" eb="13">
      <t>スウ</t>
    </rPh>
    <phoneticPr fontId="6"/>
  </si>
  <si>
    <t>(参考)投票率(%)</t>
    <rPh sb="4" eb="6">
      <t>トウヒョウ</t>
    </rPh>
    <rPh sb="6" eb="7">
      <t>リツ</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</si>
</sst>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h:mm;@"/>
    <numFmt numFmtId="177" formatCode="\(0.00%\)"/>
    <numFmt numFmtId="178" formatCode="0.0000"/>
    <numFmt numFmtId="179" formatCode="#,##0;[Red]#,##0"/>
    <numFmt numFmtId="180" formatCode="0.00;[Red]0.00"/>
    <numFmt numFmtId="181" formatCode="#,##0_ "/>
    <numFmt numFmtId="182" formatCode="#,##0_ ;[Red]\-#,##0\ "/>
    <numFmt numFmtId="183" formatCode="0.00_ "/>
    <numFmt numFmtId="184" formatCode="0_ "/>
    <numFmt numFmtId="185" formatCode="#,##0_);[Red]\(#,##0\)"/>
    <numFmt numFmtId="186" formatCode="0;[Red]0"/>
  </numFmts>
  <fonts count="40">
    <font>
      <sz val="11"/>
      <color theme="1"/>
      <name val="Yu Gothic"/>
      <family val="2"/>
      <scheme val="minor"/>
    </font>
    <font>
      <sz val="11"/>
      <color theme="1"/>
      <name val="Yu Gothic"/>
      <family val="2"/>
      <scheme val="minor"/>
    </font>
    <font>
      <sz val="12"/>
      <color theme="1"/>
      <name val="ＭＳ ゴシック"/>
      <family val="3"/>
      <charset val="128"/>
    </font>
    <font>
      <sz val="10"/>
      <color theme="1"/>
      <name val="Century"/>
      <family val="1"/>
    </font>
    <font>
      <sz val="10"/>
      <color theme="1"/>
      <name val="ＭＳ 明朝"/>
      <family val="1"/>
      <charset val="128"/>
    </font>
    <font>
      <sz val="10"/>
      <color rgb="FF000000"/>
      <name val="ＭＳ Ｐ明朝"/>
      <family val="1"/>
    </font>
    <font>
      <sz val="6"/>
      <name val="Yu Gothic"/>
      <family val="3"/>
      <charset val="128"/>
      <scheme val="minor"/>
    </font>
    <font>
      <sz val="10"/>
      <name val="ＭＳ Ｐ明朝"/>
      <family val="1"/>
    </font>
    <font>
      <sz val="12"/>
      <color theme="1"/>
      <name val="ＭＳ 明朝"/>
      <family val="1"/>
      <charset val="128"/>
    </font>
    <font>
      <sz val="5.5"/>
      <color rgb="FF008080"/>
      <name val="ＭＳ 明朝"/>
      <family val="1"/>
      <charset val="128"/>
    </font>
    <font>
      <sz val="6"/>
      <name val="ＭＳ Ｐゴシック"/>
      <family val="3"/>
    </font>
    <font>
      <sz val="11"/>
      <color theme="1"/>
      <name val="ＭＳ 明朝"/>
      <family val="1"/>
      <charset val="128"/>
    </font>
    <font>
      <sz val="16"/>
      <color theme="1"/>
      <name val="ＭＳ 明朝"/>
      <family val="1"/>
      <charset val="128"/>
    </font>
    <font>
      <sz val="11"/>
      <color theme="1"/>
      <name val="ＭＳ ゴシック"/>
      <family val="3"/>
      <charset val="128"/>
    </font>
    <font>
      <sz val="10.5"/>
      <color rgb="FFFF0000"/>
      <name val="ＭＳ 明朝"/>
      <family val="1"/>
      <charset val="128"/>
    </font>
    <font>
      <sz val="10"/>
      <color theme="1"/>
      <name val="ＭＳ Ｐ明朝"/>
      <family val="1"/>
    </font>
    <font>
      <sz val="6"/>
      <name val="游ゴシック"/>
      <family val="3"/>
    </font>
    <font>
      <sz val="10"/>
      <color theme="1"/>
      <name val="ＭＳ Ｐゴシック"/>
      <family val="3"/>
    </font>
    <font>
      <sz val="11"/>
      <color theme="1"/>
      <name val="ＭＳ 明朝"/>
      <family val="1"/>
    </font>
    <font>
      <sz val="11"/>
      <name val="ＭＳ Ｐゴシック"/>
      <family val="3"/>
    </font>
    <font>
      <sz val="6"/>
      <name val="ＭＳ 明朝"/>
      <family val="1"/>
    </font>
    <font>
      <sz val="10"/>
      <name val="ＭＳ Ｐ明朝"/>
      <family val="1"/>
      <charset val="128"/>
    </font>
    <font>
      <sz val="11"/>
      <color theme="1"/>
      <name val="ＭＳ Ｐ明朝"/>
      <family val="1"/>
      <charset val="128"/>
    </font>
    <font>
      <sz val="7"/>
      <color theme="1"/>
      <name val="ＭＳ Ｐ明朝"/>
      <family val="1"/>
      <charset val="128"/>
    </font>
    <font>
      <sz val="10"/>
      <color theme="1"/>
      <name val="ＭＳ Ｐ明朝"/>
      <family val="1"/>
      <charset val="128"/>
    </font>
    <font>
      <sz val="10"/>
      <color rgb="FF000000"/>
      <name val="ＭＳ Ｐ明朝"/>
      <family val="1"/>
      <charset val="128"/>
    </font>
    <font>
      <sz val="6"/>
      <name val="ＭＳ Ｐゴシック"/>
      <family val="3"/>
      <charset val="128"/>
    </font>
    <font>
      <sz val="11"/>
      <name val="ＭＳ Ｐゴシック"/>
      <family val="3"/>
      <charset val="128"/>
    </font>
    <font>
      <sz val="10.5"/>
      <color theme="1"/>
      <name val="ＭＳ Ｐ明朝"/>
      <family val="1"/>
      <charset val="128"/>
    </font>
    <font>
      <sz val="10"/>
      <color theme="1"/>
      <name val="Yu Gothic"/>
      <family val="2"/>
      <scheme val="minor"/>
    </font>
    <font>
      <u val="double"/>
      <sz val="10"/>
      <color theme="1"/>
      <name val="ＭＳ Ｐ明朝"/>
      <family val="1"/>
      <charset val="128"/>
    </font>
    <font>
      <sz val="10"/>
      <color rgb="FFFF0000"/>
      <name val="ＭＳ Ｐ明朝"/>
      <family val="1"/>
      <charset val="128"/>
    </font>
    <font>
      <sz val="20"/>
      <color theme="1"/>
      <name val="ＭＳ Ｐ明朝"/>
      <family val="1"/>
      <charset val="128"/>
    </font>
    <font>
      <sz val="12"/>
      <color theme="1"/>
      <name val="ＭＳ Ｐ明朝"/>
      <family val="1"/>
      <charset val="128"/>
    </font>
    <font>
      <sz val="18"/>
      <color theme="1"/>
      <name val="ＭＳ Ｐゴシック"/>
      <family val="3"/>
      <charset val="128"/>
    </font>
    <font>
      <sz val="11"/>
      <color theme="1"/>
      <name val="Yu Gothic"/>
      <family val="3"/>
      <scheme val="minor"/>
    </font>
    <font>
      <sz val="10"/>
      <color indexed="8"/>
      <name val="ＭＳ Ｐ明朝"/>
      <family val="1"/>
    </font>
    <font>
      <sz val="6"/>
      <name val="ＭＳ Ｐ明朝"/>
      <family val="1"/>
    </font>
    <font>
      <sz val="10"/>
      <color indexed="8"/>
      <name val="ＭＳ 明朝"/>
      <family val="1"/>
      <charset val="128"/>
    </font>
    <font>
      <sz val="10"/>
      <name val="ＭＳ 明朝"/>
      <family val="1"/>
      <charset val="128"/>
    </font>
  </fonts>
  <fills count="4">
    <fill>
      <patternFill patternType="none"/>
    </fill>
    <fill>
      <patternFill patternType="gray125"/>
    </fill>
    <fill>
      <patternFill patternType="solid">
        <fgColor rgb="FFD4F3B5"/>
        <bgColor indexed="64"/>
      </patternFill>
    </fill>
    <fill>
      <patternFill patternType="solid">
        <fgColor theme="0"/>
        <bgColor indexed="64"/>
      </patternFill>
    </fill>
  </fills>
  <borders count="21">
    <border>
      <left/>
      <right/>
      <top/>
      <bottom/>
      <diagonal/>
    </border>
    <border>
      <left style="thin">
        <color rgb="FF000000"/>
      </left>
      <right style="thin">
        <color rgb="FF000000"/>
      </right>
      <top style="thin">
        <color rgb="FF000000"/>
      </top>
      <bottom style="dashed">
        <color rgb="FF000000"/>
      </bottom>
      <diagonal/>
    </border>
    <border>
      <left style="thin">
        <color rgb="FF000000"/>
      </left>
      <right style="thin">
        <color rgb="FF000000"/>
      </right>
      <top style="dashed">
        <color rgb="FF000000"/>
      </top>
      <bottom style="dashed">
        <color rgb="FF000000"/>
      </bottom>
      <diagonal/>
    </border>
    <border>
      <left style="thin">
        <color rgb="FF000000"/>
      </left>
      <right style="thin">
        <color rgb="FF000000"/>
      </right>
      <top style="dashed">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7">
    <xf numFmtId="0" fontId="0"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9" fillId="0" borderId="0">
      <alignment vertical="center"/>
    </xf>
    <xf numFmtId="0" fontId="27" fillId="0" borderId="0"/>
    <xf numFmtId="0" fontId="35" fillId="0" borderId="0">
      <alignment vertical="center"/>
    </xf>
    <xf numFmtId="38" fontId="35" fillId="0" borderId="0" applyFont="0" applyFill="0" applyBorder="0" applyAlignment="0" applyProtection="0">
      <alignment vertical="center"/>
    </xf>
  </cellStyleXfs>
  <cellXfs count="269">
    <xf numFmtId="0" fontId="0" fillId="0" borderId="0" xfId="0"/>
    <xf numFmtId="0" fontId="2" fillId="0" borderId="0" xfId="0" applyFont="1" applyAlignment="1">
      <alignment horizontal="left" vertical="center"/>
    </xf>
    <xf numFmtId="0" fontId="4" fillId="0" borderId="0" xfId="0" applyFont="1" applyAlignment="1">
      <alignment horizontal="left" vertical="center" indent="1"/>
    </xf>
    <xf numFmtId="0" fontId="4" fillId="0" borderId="0" xfId="0" applyFont="1" applyAlignment="1">
      <alignment horizontal="left" vertical="center" indent="7"/>
    </xf>
    <xf numFmtId="0" fontId="4" fillId="0" borderId="0" xfId="0" applyFont="1" applyAlignment="1">
      <alignment horizontal="left" vertical="center" indent="2"/>
    </xf>
    <xf numFmtId="0" fontId="8" fillId="0" borderId="0" xfId="0" applyFont="1" applyAlignment="1">
      <alignment horizontal="justify" vertical="center"/>
    </xf>
    <xf numFmtId="0" fontId="13" fillId="0" borderId="0" xfId="0" applyFont="1" applyAlignment="1">
      <alignment vertical="center"/>
    </xf>
    <xf numFmtId="0" fontId="13" fillId="0" borderId="0" xfId="0" applyFont="1" applyAlignment="1">
      <alignment horizontal="left" vertical="center"/>
    </xf>
    <xf numFmtId="0" fontId="4" fillId="0" borderId="0" xfId="0" applyFont="1" applyAlignment="1">
      <alignment horizontal="left" vertical="center"/>
    </xf>
    <xf numFmtId="0" fontId="0" fillId="0" borderId="0" xfId="0" applyAlignment="1">
      <alignment vertical="center"/>
    </xf>
    <xf numFmtId="0" fontId="15" fillId="0" borderId="0" xfId="0" applyFont="1" applyAlignment="1">
      <alignment vertical="center"/>
    </xf>
    <xf numFmtId="0" fontId="17" fillId="0" borderId="0" xfId="0" applyFont="1" applyAlignment="1">
      <alignment vertical="center"/>
    </xf>
    <xf numFmtId="3" fontId="17" fillId="0" borderId="0" xfId="0" applyNumberFormat="1" applyFont="1" applyAlignment="1">
      <alignment vertical="center"/>
    </xf>
    <xf numFmtId="0" fontId="18" fillId="0" borderId="0" xfId="0" applyFont="1" applyAlignment="1">
      <alignment horizontal="right" vertical="center" indent="1"/>
    </xf>
    <xf numFmtId="0" fontId="18" fillId="0" borderId="0" xfId="0" applyFont="1" applyAlignment="1">
      <alignment horizontal="left" vertical="center" indent="1"/>
    </xf>
    <xf numFmtId="0" fontId="18" fillId="0" borderId="0" xfId="0" applyFont="1" applyAlignment="1">
      <alignment vertical="center"/>
    </xf>
    <xf numFmtId="0" fontId="5" fillId="2" borderId="7" xfId="0" applyFont="1" applyFill="1" applyBorder="1" applyAlignment="1">
      <alignment horizontal="center" vertical="center" wrapText="1"/>
    </xf>
    <xf numFmtId="0" fontId="15" fillId="0" borderId="0" xfId="0" applyFont="1" applyAlignment="1">
      <alignment horizontal="right" vertical="center"/>
    </xf>
    <xf numFmtId="0" fontId="4" fillId="0" borderId="7" xfId="0" applyFont="1" applyBorder="1" applyAlignment="1">
      <alignment horizontal="center" vertical="center" wrapText="1"/>
    </xf>
    <xf numFmtId="0" fontId="4" fillId="0" borderId="0" xfId="0" applyFont="1" applyAlignment="1">
      <alignment horizontal="right" vertical="center"/>
    </xf>
    <xf numFmtId="0" fontId="0" fillId="0" borderId="0" xfId="0" applyAlignment="1">
      <alignment horizontal="center"/>
    </xf>
    <xf numFmtId="0" fontId="11" fillId="0" borderId="0" xfId="0" applyFont="1"/>
    <xf numFmtId="0" fontId="4" fillId="0" borderId="0" xfId="0" applyFont="1" applyBorder="1" applyAlignment="1">
      <alignment horizontal="right" vertical="center"/>
    </xf>
    <xf numFmtId="0" fontId="4" fillId="0" borderId="0" xfId="0" applyFont="1" applyBorder="1" applyAlignment="1">
      <alignment horizontal="center" vertical="center" wrapText="1"/>
    </xf>
    <xf numFmtId="0" fontId="0" fillId="0" borderId="0" xfId="0" applyFill="1"/>
    <xf numFmtId="0" fontId="21" fillId="2" borderId="7" xfId="0" applyFont="1" applyFill="1" applyBorder="1" applyAlignment="1">
      <alignment horizontal="center" vertical="center" wrapText="1"/>
    </xf>
    <xf numFmtId="0" fontId="21" fillId="2" borderId="7" xfId="0" applyFont="1" applyFill="1" applyBorder="1" applyAlignment="1">
      <alignment horizontal="center" vertical="center"/>
    </xf>
    <xf numFmtId="0" fontId="21" fillId="0" borderId="8" xfId="0" applyFont="1" applyBorder="1" applyAlignment="1">
      <alignment horizontal="center" vertical="center"/>
    </xf>
    <xf numFmtId="0" fontId="21" fillId="0" borderId="8" xfId="0" applyFont="1" applyBorder="1" applyAlignment="1">
      <alignment horizontal="left" vertical="top" wrapText="1" indent="1" shrinkToFit="1"/>
    </xf>
    <xf numFmtId="0" fontId="21" fillId="0" borderId="8" xfId="0" applyFont="1" applyBorder="1" applyAlignment="1">
      <alignment horizontal="left" vertical="center" indent="1" shrinkToFit="1"/>
    </xf>
    <xf numFmtId="0" fontId="21" fillId="0" borderId="8" xfId="0" applyFont="1" applyBorder="1" applyAlignment="1">
      <alignment horizontal="center" vertical="center" wrapText="1" shrinkToFit="1"/>
    </xf>
    <xf numFmtId="0" fontId="21" fillId="0" borderId="7" xfId="0" applyFont="1" applyBorder="1" applyAlignment="1">
      <alignment horizontal="center" vertical="center"/>
    </xf>
    <xf numFmtId="0" fontId="21" fillId="0" borderId="7" xfId="0" applyFont="1" applyBorder="1" applyAlignment="1">
      <alignment horizontal="left" vertical="top" wrapText="1" indent="1" shrinkToFit="1"/>
    </xf>
    <xf numFmtId="0" fontId="21" fillId="0" borderId="7" xfId="0" applyFont="1" applyBorder="1" applyAlignment="1">
      <alignment horizontal="left" vertical="center" indent="1" shrinkToFit="1"/>
    </xf>
    <xf numFmtId="0" fontId="21" fillId="0" borderId="7" xfId="0" applyFont="1" applyBorder="1" applyAlignment="1">
      <alignment horizontal="center" vertical="center" wrapText="1" shrinkToFit="1"/>
    </xf>
    <xf numFmtId="0" fontId="22" fillId="0" borderId="0" xfId="0" applyFont="1"/>
    <xf numFmtId="0" fontId="22" fillId="0" borderId="0" xfId="0" applyFont="1" applyAlignment="1">
      <alignment horizontal="center"/>
    </xf>
    <xf numFmtId="0" fontId="25" fillId="2" borderId="4" xfId="0" applyFont="1" applyFill="1" applyBorder="1" applyAlignment="1">
      <alignment horizontal="center" vertical="center" wrapText="1"/>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3" xfId="0" applyFont="1" applyBorder="1" applyAlignment="1">
      <alignment horizontal="center" vertical="center" wrapText="1"/>
    </xf>
    <xf numFmtId="0" fontId="24" fillId="2" borderId="7" xfId="0" applyFont="1" applyFill="1" applyBorder="1" applyAlignment="1">
      <alignment horizontal="center" vertical="center" wrapText="1"/>
    </xf>
    <xf numFmtId="0" fontId="24" fillId="0" borderId="7" xfId="0" applyFont="1" applyBorder="1" applyAlignment="1">
      <alignment horizontal="center" vertical="center" wrapText="1"/>
    </xf>
    <xf numFmtId="0" fontId="25" fillId="2" borderId="7" xfId="0" applyFont="1" applyFill="1" applyBorder="1" applyAlignment="1">
      <alignment horizontal="center" vertical="center" wrapText="1"/>
    </xf>
    <xf numFmtId="0" fontId="21" fillId="0" borderId="7" xfId="0" applyFont="1" applyBorder="1" applyAlignment="1">
      <alignment horizontal="right" vertical="center" indent="1" shrinkToFit="1"/>
    </xf>
    <xf numFmtId="0" fontId="21" fillId="0" borderId="7" xfId="0" applyFont="1" applyBorder="1" applyAlignment="1">
      <alignment horizontal="left" vertical="center" indent="1"/>
    </xf>
    <xf numFmtId="2" fontId="0" fillId="0" borderId="0" xfId="0" applyNumberFormat="1"/>
    <xf numFmtId="0" fontId="2" fillId="0" borderId="0" xfId="0" applyFont="1" applyFill="1" applyAlignment="1">
      <alignment horizontal="left" vertical="center"/>
    </xf>
    <xf numFmtId="0" fontId="24" fillId="0" borderId="7" xfId="0" applyFont="1" applyBorder="1" applyAlignment="1">
      <alignment horizontal="left" vertical="center" wrapText="1" indent="1"/>
    </xf>
    <xf numFmtId="0" fontId="21" fillId="2" borderId="7" xfId="0" applyFont="1" applyFill="1" applyBorder="1" applyAlignment="1">
      <alignment horizontal="center" vertical="center" shrinkToFit="1"/>
    </xf>
    <xf numFmtId="56" fontId="24" fillId="0" borderId="7" xfId="0" applyNumberFormat="1" applyFont="1" applyBorder="1" applyAlignment="1">
      <alignment horizontal="center" vertical="center" wrapText="1"/>
    </xf>
    <xf numFmtId="0" fontId="14" fillId="3" borderId="0" xfId="0" applyFont="1" applyFill="1" applyAlignment="1">
      <alignment horizontal="justify" vertical="center"/>
    </xf>
    <xf numFmtId="0" fontId="0" fillId="3" borderId="0" xfId="0" applyFill="1"/>
    <xf numFmtId="0" fontId="12" fillId="3" borderId="0" xfId="0" applyFont="1" applyFill="1" applyAlignment="1">
      <alignment horizontal="justify" vertical="center"/>
    </xf>
    <xf numFmtId="0" fontId="24" fillId="2" borderId="7" xfId="0" applyFont="1" applyFill="1" applyBorder="1" applyAlignment="1">
      <alignment horizontal="center" vertical="center" wrapText="1"/>
    </xf>
    <xf numFmtId="0" fontId="25" fillId="2" borderId="7" xfId="0" applyFont="1" applyFill="1" applyBorder="1" applyAlignment="1">
      <alignment horizontal="center" vertical="center" wrapText="1"/>
    </xf>
    <xf numFmtId="0" fontId="24" fillId="0" borderId="7" xfId="0" applyFont="1" applyBorder="1" applyAlignment="1">
      <alignment horizontal="center" vertical="center" wrapText="1"/>
    </xf>
    <xf numFmtId="0" fontId="5" fillId="2" borderId="7" xfId="0" applyFont="1" applyFill="1" applyBorder="1" applyAlignment="1">
      <alignment horizontal="left" vertical="center" wrapText="1" indent="1"/>
    </xf>
    <xf numFmtId="0" fontId="24" fillId="0" borderId="7" xfId="0" applyFont="1" applyBorder="1" applyAlignment="1">
      <alignment horizontal="left" vertical="center" indent="1"/>
    </xf>
    <xf numFmtId="0" fontId="25" fillId="2" borderId="7" xfId="0" applyFont="1" applyFill="1" applyBorder="1" applyAlignment="1">
      <alignment horizontal="center" vertical="center" wrapText="1"/>
    </xf>
    <xf numFmtId="0" fontId="24" fillId="0" borderId="7" xfId="0" applyFont="1" applyBorder="1" applyAlignment="1">
      <alignment horizontal="center" vertical="center" wrapText="1"/>
    </xf>
    <xf numFmtId="0" fontId="24" fillId="0" borderId="9" xfId="0" applyFont="1" applyBorder="1" applyAlignment="1">
      <alignment horizontal="left" vertical="center" wrapText="1" indent="1"/>
    </xf>
    <xf numFmtId="0" fontId="24" fillId="0" borderId="10" xfId="0" applyFont="1" applyBorder="1" applyAlignment="1">
      <alignment horizontal="left" vertical="center" wrapText="1" indent="1"/>
    </xf>
    <xf numFmtId="0" fontId="24" fillId="0" borderId="7" xfId="0" applyFont="1" applyBorder="1" applyAlignment="1">
      <alignment horizontal="right" vertical="center" wrapText="1"/>
    </xf>
    <xf numFmtId="0" fontId="25" fillId="0" borderId="7" xfId="0" applyFont="1" applyBorder="1" applyAlignment="1">
      <alignment horizontal="center" vertical="center" wrapText="1"/>
    </xf>
    <xf numFmtId="10" fontId="24" fillId="0" borderId="7" xfId="0" applyNumberFormat="1" applyFont="1" applyBorder="1" applyAlignment="1">
      <alignment horizontal="center" vertical="center" wrapText="1"/>
    </xf>
    <xf numFmtId="0" fontId="25" fillId="2" borderId="7" xfId="0" applyFont="1" applyFill="1" applyBorder="1" applyAlignment="1">
      <alignment horizontal="center" vertical="top" wrapText="1"/>
    </xf>
    <xf numFmtId="0" fontId="25" fillId="2" borderId="12" xfId="0" applyFont="1" applyFill="1" applyBorder="1" applyAlignment="1">
      <alignment horizontal="center" vertical="center" wrapText="1"/>
    </xf>
    <xf numFmtId="0" fontId="25" fillId="2" borderId="8" xfId="0" applyFont="1" applyFill="1" applyBorder="1" applyAlignment="1">
      <alignment horizontal="center" vertical="center" wrapText="1"/>
    </xf>
    <xf numFmtId="0" fontId="24" fillId="0" borderId="7" xfId="0" applyFont="1" applyBorder="1" applyAlignment="1">
      <alignment horizontal="left" vertical="center" wrapText="1" indent="1"/>
    </xf>
    <xf numFmtId="56" fontId="24" fillId="0" borderId="7" xfId="0" applyNumberFormat="1" applyFont="1" applyBorder="1" applyAlignment="1">
      <alignment horizontal="right" vertical="center"/>
    </xf>
    <xf numFmtId="0" fontId="24" fillId="0" borderId="0" xfId="0" applyFont="1"/>
    <xf numFmtId="0" fontId="25" fillId="2" borderId="16" xfId="0" applyFont="1" applyFill="1" applyBorder="1" applyAlignment="1">
      <alignment horizontal="center" vertical="center" wrapText="1"/>
    </xf>
    <xf numFmtId="0" fontId="25" fillId="2" borderId="17" xfId="0" applyFont="1" applyFill="1" applyBorder="1" applyAlignment="1">
      <alignment horizontal="center" vertical="center" wrapText="1"/>
    </xf>
    <xf numFmtId="0" fontId="25" fillId="2" borderId="18" xfId="0" applyFont="1" applyFill="1" applyBorder="1" applyAlignment="1">
      <alignment horizontal="center" vertical="center" wrapText="1"/>
    </xf>
    <xf numFmtId="0" fontId="25" fillId="2" borderId="19" xfId="0" applyFont="1" applyFill="1" applyBorder="1" applyAlignment="1">
      <alignment horizontal="center" vertical="center" wrapText="1"/>
    </xf>
    <xf numFmtId="0" fontId="29" fillId="0" borderId="0" xfId="0" applyFont="1"/>
    <xf numFmtId="0" fontId="24" fillId="0" borderId="0" xfId="0" applyFont="1" applyAlignment="1">
      <alignment vertical="center"/>
    </xf>
    <xf numFmtId="0" fontId="24" fillId="0" borderId="12" xfId="0" applyFont="1" applyBorder="1" applyAlignment="1">
      <alignment horizontal="center" vertical="center"/>
    </xf>
    <xf numFmtId="0" fontId="24" fillId="0" borderId="8" xfId="0" applyFont="1" applyBorder="1" applyAlignment="1">
      <alignment horizontal="center" vertical="center"/>
    </xf>
    <xf numFmtId="0" fontId="24" fillId="2" borderId="7" xfId="0" applyFont="1" applyFill="1" applyBorder="1" applyAlignment="1">
      <alignment horizontal="center" vertical="center"/>
    </xf>
    <xf numFmtId="0" fontId="24" fillId="2" borderId="7" xfId="0" applyFont="1" applyFill="1" applyBorder="1" applyAlignment="1">
      <alignment horizontal="center" vertical="center"/>
    </xf>
    <xf numFmtId="177" fontId="24" fillId="0" borderId="8" xfId="0" applyNumberFormat="1" applyFont="1" applyBorder="1" applyAlignment="1">
      <alignment vertical="center"/>
    </xf>
    <xf numFmtId="0" fontId="24" fillId="2" borderId="16" xfId="0" applyFont="1" applyFill="1" applyBorder="1" applyAlignment="1">
      <alignment horizontal="center" vertical="center"/>
    </xf>
    <xf numFmtId="0" fontId="24" fillId="2" borderId="12" xfId="0" applyFont="1" applyFill="1" applyBorder="1" applyAlignment="1">
      <alignment horizontal="center" vertical="center"/>
    </xf>
    <xf numFmtId="0" fontId="24" fillId="2" borderId="18" xfId="0" applyFont="1" applyFill="1" applyBorder="1" applyAlignment="1">
      <alignment horizontal="center" vertical="center"/>
    </xf>
    <xf numFmtId="0" fontId="24" fillId="2" borderId="8" xfId="0" applyFont="1" applyFill="1" applyBorder="1" applyAlignment="1">
      <alignment horizontal="center" vertical="center"/>
    </xf>
    <xf numFmtId="0" fontId="24" fillId="2" borderId="15" xfId="0" applyFont="1" applyFill="1" applyBorder="1" applyAlignment="1">
      <alignment horizontal="center" vertical="center"/>
    </xf>
    <xf numFmtId="0" fontId="2" fillId="0" borderId="0" xfId="0" applyFont="1"/>
    <xf numFmtId="0" fontId="24" fillId="0" borderId="12" xfId="0" applyFont="1" applyBorder="1" applyAlignment="1">
      <alignment vertical="center"/>
    </xf>
    <xf numFmtId="0" fontId="24" fillId="0" borderId="8" xfId="0" applyFont="1" applyBorder="1" applyAlignment="1">
      <alignment vertical="center"/>
    </xf>
    <xf numFmtId="0" fontId="24" fillId="0" borderId="11" xfId="0" applyFont="1" applyBorder="1" applyAlignment="1">
      <alignment vertical="center"/>
    </xf>
    <xf numFmtId="0" fontId="24" fillId="0" borderId="14" xfId="0" applyFont="1" applyBorder="1" applyAlignment="1">
      <alignment horizontal="left" vertical="center" wrapText="1" indent="1"/>
    </xf>
    <xf numFmtId="0" fontId="24" fillId="0" borderId="9" xfId="0" applyFont="1" applyBorder="1" applyAlignment="1">
      <alignment horizontal="left" vertical="center" indent="1"/>
    </xf>
    <xf numFmtId="0" fontId="4" fillId="0" borderId="7" xfId="0" applyFont="1" applyBorder="1" applyAlignment="1">
      <alignment horizontal="center" vertical="center"/>
    </xf>
    <xf numFmtId="0" fontId="4" fillId="0" borderId="0" xfId="0" applyFont="1" applyAlignment="1">
      <alignment horizontal="center" vertical="center" textRotation="255"/>
    </xf>
    <xf numFmtId="0" fontId="2" fillId="0" borderId="0" xfId="0" applyFont="1" applyFill="1" applyAlignment="1">
      <alignment vertical="center"/>
    </xf>
    <xf numFmtId="0" fontId="13" fillId="0" borderId="0" xfId="0" applyFont="1"/>
    <xf numFmtId="0" fontId="24" fillId="0" borderId="0" xfId="0" applyFont="1" applyFill="1" applyBorder="1" applyAlignment="1">
      <alignment horizontal="left" vertical="center" indent="1"/>
    </xf>
    <xf numFmtId="0" fontId="31" fillId="0" borderId="0" xfId="0" applyFont="1" applyFill="1" applyBorder="1" applyAlignment="1">
      <alignment horizontal="left" vertical="center" indent="1"/>
    </xf>
    <xf numFmtId="0" fontId="24" fillId="0" borderId="7" xfId="0" applyFont="1" applyBorder="1" applyAlignment="1">
      <alignment horizontal="center" vertical="center" wrapText="1"/>
    </xf>
    <xf numFmtId="56" fontId="18" fillId="0" borderId="0" xfId="0" applyNumberFormat="1" applyFont="1" applyAlignment="1">
      <alignment vertical="center"/>
    </xf>
    <xf numFmtId="0" fontId="24" fillId="0" borderId="0" xfId="0" applyFont="1" applyBorder="1" applyAlignment="1">
      <alignment horizontal="left" vertical="center" wrapText="1" indent="1"/>
    </xf>
    <xf numFmtId="0" fontId="0" fillId="0" borderId="0" xfId="0" applyBorder="1"/>
    <xf numFmtId="0" fontId="24" fillId="0" borderId="0" xfId="0" applyFont="1" applyFill="1" applyBorder="1" applyAlignment="1">
      <alignment horizontal="center" vertical="center"/>
    </xf>
    <xf numFmtId="0" fontId="5" fillId="0" borderId="7" xfId="0" applyFont="1" applyBorder="1" applyAlignment="1">
      <alignment horizontal="left" vertical="center" wrapText="1" indent="1"/>
    </xf>
    <xf numFmtId="0" fontId="25" fillId="0" borderId="7" xfId="0" applyFont="1" applyBorder="1" applyAlignment="1">
      <alignment horizontal="left" vertical="center" wrapText="1" indent="4"/>
    </xf>
    <xf numFmtId="0" fontId="25" fillId="0" borderId="7" xfId="0" applyFont="1" applyBorder="1" applyAlignment="1">
      <alignment horizontal="left" vertical="center" wrapText="1" indent="1"/>
    </xf>
    <xf numFmtId="0" fontId="24" fillId="0" borderId="7" xfId="0" applyFont="1" applyBorder="1" applyAlignment="1">
      <alignment horizontal="left" vertical="center" indent="4"/>
    </xf>
    <xf numFmtId="0" fontId="5" fillId="0" borderId="7" xfId="0" applyFont="1" applyBorder="1" applyAlignment="1">
      <alignment horizontal="center" vertical="center" wrapText="1"/>
    </xf>
    <xf numFmtId="38" fontId="15" fillId="0" borderId="0" xfId="1" applyFont="1" applyAlignment="1">
      <alignment horizontal="right" vertical="center"/>
    </xf>
    <xf numFmtId="0" fontId="24" fillId="0" borderId="0" xfId="0" applyFont="1" applyAlignment="1">
      <alignment horizontal="right"/>
    </xf>
    <xf numFmtId="0" fontId="24" fillId="2" borderId="7" xfId="0" applyFont="1" applyFill="1" applyBorder="1" applyAlignment="1">
      <alignment horizontal="center" vertical="center" wrapText="1"/>
    </xf>
    <xf numFmtId="0" fontId="25" fillId="2" borderId="10" xfId="0" applyFont="1" applyFill="1" applyBorder="1" applyAlignment="1">
      <alignment horizontal="center" vertical="center" wrapText="1"/>
    </xf>
    <xf numFmtId="0" fontId="25" fillId="2" borderId="7" xfId="0" applyFont="1" applyFill="1" applyBorder="1" applyAlignment="1">
      <alignment horizontal="center" vertical="center" wrapText="1"/>
    </xf>
    <xf numFmtId="0" fontId="24" fillId="0" borderId="7" xfId="0" applyFont="1" applyBorder="1" applyAlignment="1">
      <alignment horizontal="left" vertical="center" wrapText="1" indent="1"/>
    </xf>
    <xf numFmtId="0" fontId="24" fillId="2" borderId="7" xfId="0" applyFont="1" applyFill="1" applyBorder="1" applyAlignment="1">
      <alignment horizontal="center" vertical="center"/>
    </xf>
    <xf numFmtId="0" fontId="24" fillId="0" borderId="15" xfId="0" applyFont="1" applyFill="1" applyBorder="1" applyAlignment="1">
      <alignment horizontal="left" vertical="center" wrapText="1" indent="1"/>
    </xf>
    <xf numFmtId="0" fontId="32" fillId="0" borderId="0" xfId="0" applyFont="1"/>
    <xf numFmtId="0" fontId="33" fillId="0" borderId="0" xfId="0" applyFont="1"/>
    <xf numFmtId="0" fontId="22" fillId="0" borderId="0" xfId="0" applyFont="1" applyAlignment="1">
      <alignment horizontal="right"/>
    </xf>
    <xf numFmtId="0" fontId="34" fillId="0" borderId="0" xfId="0" applyFont="1"/>
    <xf numFmtId="0" fontId="33" fillId="0" borderId="0" xfId="0" applyFont="1" applyFill="1" applyAlignment="1">
      <alignment horizontal="left" vertical="center"/>
    </xf>
    <xf numFmtId="0" fontId="33" fillId="0" borderId="0" xfId="0" applyFont="1" applyFill="1" applyAlignment="1">
      <alignment vertical="center"/>
    </xf>
    <xf numFmtId="0" fontId="33" fillId="0" borderId="0" xfId="0" applyFont="1" applyAlignment="1">
      <alignment horizontal="left" vertical="center"/>
    </xf>
    <xf numFmtId="0" fontId="24" fillId="0" borderId="7" xfId="0" applyFont="1" applyBorder="1" applyAlignment="1">
      <alignment horizontal="left" vertical="center" wrapText="1" indent="1"/>
    </xf>
    <xf numFmtId="0" fontId="21" fillId="0" borderId="7" xfId="0" applyFont="1" applyFill="1" applyBorder="1" applyAlignment="1" applyProtection="1">
      <alignment horizontal="right" vertical="center" indent="1" shrinkToFit="1"/>
      <protection locked="0"/>
    </xf>
    <xf numFmtId="0" fontId="21" fillId="0" borderId="7" xfId="0" applyFont="1" applyFill="1" applyBorder="1" applyAlignment="1" applyProtection="1">
      <alignment horizontal="left" vertical="center" indent="1" shrinkToFit="1"/>
      <protection locked="0"/>
    </xf>
    <xf numFmtId="0" fontId="21" fillId="0" borderId="7" xfId="3" applyFont="1" applyFill="1" applyBorder="1" applyAlignment="1">
      <alignment horizontal="left" vertical="center" indent="1" shrinkToFit="1"/>
    </xf>
    <xf numFmtId="0" fontId="21" fillId="0" borderId="7" xfId="3" applyFont="1" applyFill="1" applyBorder="1" applyAlignment="1">
      <alignment horizontal="left" vertical="center" indent="1"/>
    </xf>
    <xf numFmtId="0" fontId="24" fillId="2" borderId="7" xfId="0" applyFont="1" applyFill="1" applyBorder="1"/>
    <xf numFmtId="10" fontId="24" fillId="0" borderId="7" xfId="2" applyNumberFormat="1" applyFont="1" applyBorder="1" applyAlignment="1">
      <alignment horizontal="right" vertical="center" wrapText="1"/>
    </xf>
    <xf numFmtId="0" fontId="24" fillId="2" borderId="12" xfId="0" applyFont="1" applyFill="1" applyBorder="1" applyAlignment="1">
      <alignment horizontal="center"/>
    </xf>
    <xf numFmtId="0" fontId="24" fillId="2" borderId="8" xfId="0" applyFont="1" applyFill="1" applyBorder="1" applyAlignment="1">
      <alignment horizontal="center"/>
    </xf>
    <xf numFmtId="0" fontId="24" fillId="2" borderId="7" xfId="0" applyFont="1" applyFill="1" applyBorder="1" applyAlignment="1">
      <alignment horizontal="center"/>
    </xf>
    <xf numFmtId="0" fontId="24" fillId="2" borderId="7" xfId="0" applyFont="1" applyFill="1" applyBorder="1" applyAlignment="1">
      <alignment horizontal="center" vertical="center" wrapText="1"/>
    </xf>
    <xf numFmtId="0" fontId="24" fillId="0" borderId="7" xfId="0" applyFont="1" applyBorder="1" applyAlignment="1">
      <alignment horizontal="center" vertical="center" wrapText="1"/>
    </xf>
    <xf numFmtId="0" fontId="24" fillId="0" borderId="7" xfId="0" applyFont="1" applyBorder="1" applyAlignment="1">
      <alignment horizontal="left" vertical="center" wrapText="1" indent="1"/>
    </xf>
    <xf numFmtId="10" fontId="24" fillId="0" borderId="7" xfId="2" applyNumberFormat="1" applyFont="1" applyBorder="1" applyAlignment="1">
      <alignment vertical="center"/>
    </xf>
    <xf numFmtId="10" fontId="0" fillId="0" borderId="0" xfId="2" applyNumberFormat="1" applyFont="1" applyAlignment="1"/>
    <xf numFmtId="10" fontId="24" fillId="0" borderId="7" xfId="2" applyNumberFormat="1" applyFont="1" applyFill="1" applyBorder="1" applyAlignment="1">
      <alignment horizontal="right" vertical="center" wrapText="1"/>
    </xf>
    <xf numFmtId="0" fontId="25" fillId="2" borderId="8" xfId="0" applyFont="1" applyFill="1" applyBorder="1" applyAlignment="1">
      <alignment horizontal="center" vertical="center" wrapText="1"/>
    </xf>
    <xf numFmtId="178" fontId="0" fillId="0" borderId="0" xfId="0" applyNumberFormat="1"/>
    <xf numFmtId="0" fontId="35" fillId="0" borderId="0" xfId="5">
      <alignment vertical="center"/>
    </xf>
    <xf numFmtId="0" fontId="18" fillId="0" borderId="0" xfId="5" applyFont="1">
      <alignment vertical="center"/>
    </xf>
    <xf numFmtId="176" fontId="7" fillId="2" borderId="7" xfId="5" applyNumberFormat="1" applyFont="1" applyFill="1" applyBorder="1" applyAlignment="1">
      <alignment vertical="center"/>
    </xf>
    <xf numFmtId="176" fontId="7" fillId="2" borderId="7" xfId="5" applyNumberFormat="1" applyFont="1" applyFill="1" applyBorder="1" applyAlignment="1">
      <alignment horizontal="center" vertical="center"/>
    </xf>
    <xf numFmtId="176" fontId="15" fillId="2" borderId="7" xfId="5" applyNumberFormat="1" applyFont="1" applyFill="1" applyBorder="1" applyAlignment="1">
      <alignment horizontal="center" vertical="center" shrinkToFit="1"/>
    </xf>
    <xf numFmtId="0" fontId="15" fillId="0" borderId="0" xfId="5" applyFont="1">
      <alignment vertical="center"/>
    </xf>
    <xf numFmtId="20" fontId="7" fillId="0" borderId="7" xfId="5" applyNumberFormat="1" applyFont="1" applyFill="1" applyBorder="1" applyAlignment="1">
      <alignment horizontal="center" vertical="center"/>
    </xf>
    <xf numFmtId="38" fontId="15" fillId="0" borderId="7" xfId="6" applyFont="1" applyFill="1" applyBorder="1" applyAlignment="1" applyProtection="1">
      <alignment vertical="center"/>
    </xf>
    <xf numFmtId="38" fontId="36" fillId="0" borderId="7" xfId="6" applyFont="1" applyFill="1" applyBorder="1" applyAlignment="1" applyProtection="1">
      <alignment vertical="center"/>
    </xf>
    <xf numFmtId="10" fontId="36" fillId="0" borderId="7" xfId="5" applyNumberFormat="1" applyFont="1" applyFill="1" applyBorder="1" applyAlignment="1">
      <alignment vertical="center"/>
    </xf>
    <xf numFmtId="38" fontId="0" fillId="0" borderId="0" xfId="6" applyFont="1">
      <alignment vertical="center"/>
    </xf>
    <xf numFmtId="0" fontId="35" fillId="0" borderId="0" xfId="5" applyFill="1">
      <alignment vertical="center"/>
    </xf>
    <xf numFmtId="0" fontId="35" fillId="0" borderId="0" xfId="5" applyFill="1" applyAlignment="1">
      <alignment horizontal="center" vertical="center"/>
    </xf>
    <xf numFmtId="38" fontId="35" fillId="0" borderId="0" xfId="5" applyNumberFormat="1">
      <alignment vertical="center"/>
    </xf>
    <xf numFmtId="0" fontId="24" fillId="0" borderId="0" xfId="0" applyFont="1" applyAlignment="1">
      <alignment horizontal="left" vertical="center" indent="1"/>
    </xf>
    <xf numFmtId="0" fontId="22" fillId="0" borderId="0" xfId="0" applyFont="1" applyAlignment="1">
      <alignment horizontal="left" indent="1"/>
    </xf>
    <xf numFmtId="0" fontId="25" fillId="2" borderId="20" xfId="0" applyFont="1" applyFill="1" applyBorder="1" applyAlignment="1">
      <alignment horizontal="center" vertical="center" wrapText="1"/>
    </xf>
    <xf numFmtId="179" fontId="21" fillId="0" borderId="1" xfId="0" applyNumberFormat="1" applyFont="1" applyBorder="1" applyAlignment="1">
      <alignment horizontal="right" vertical="center" wrapText="1"/>
    </xf>
    <xf numFmtId="179" fontId="21" fillId="0" borderId="2" xfId="0" applyNumberFormat="1" applyFont="1" applyBorder="1" applyAlignment="1">
      <alignment horizontal="right" vertical="center" wrapText="1"/>
    </xf>
    <xf numFmtId="179" fontId="21" fillId="0" borderId="3" xfId="0" applyNumberFormat="1" applyFont="1" applyBorder="1" applyAlignment="1">
      <alignment horizontal="right" vertical="center" wrapText="1"/>
    </xf>
    <xf numFmtId="179" fontId="25" fillId="0" borderId="1" xfId="1" applyNumberFormat="1" applyFont="1" applyBorder="1" applyAlignment="1">
      <alignment horizontal="right" vertical="center" wrapText="1"/>
    </xf>
    <xf numFmtId="179" fontId="25" fillId="0" borderId="2" xfId="1" applyNumberFormat="1" applyFont="1" applyBorder="1" applyAlignment="1">
      <alignment horizontal="right" vertical="center" wrapText="1"/>
    </xf>
    <xf numFmtId="179" fontId="25" fillId="0" borderId="3" xfId="1" applyNumberFormat="1" applyFont="1" applyBorder="1" applyAlignment="1">
      <alignment horizontal="right" vertical="center" wrapText="1"/>
    </xf>
    <xf numFmtId="180" fontId="21" fillId="0" borderId="1" xfId="0" applyNumberFormat="1" applyFont="1" applyBorder="1" applyAlignment="1">
      <alignment horizontal="right" vertical="center" wrapText="1"/>
    </xf>
    <xf numFmtId="180" fontId="21" fillId="0" borderId="2" xfId="0" applyNumberFormat="1" applyFont="1" applyBorder="1" applyAlignment="1">
      <alignment horizontal="right" vertical="center" wrapText="1"/>
    </xf>
    <xf numFmtId="180" fontId="21" fillId="0" borderId="3" xfId="0" applyNumberFormat="1" applyFont="1" applyBorder="1" applyAlignment="1">
      <alignment horizontal="right" vertical="center" wrapText="1"/>
    </xf>
    <xf numFmtId="180" fontId="25" fillId="0" borderId="1" xfId="1" applyNumberFormat="1" applyFont="1" applyBorder="1" applyAlignment="1">
      <alignment horizontal="right" vertical="center" wrapText="1"/>
    </xf>
    <xf numFmtId="180" fontId="25" fillId="0" borderId="2" xfId="1" applyNumberFormat="1" applyFont="1" applyBorder="1" applyAlignment="1">
      <alignment horizontal="right" vertical="center" wrapText="1"/>
    </xf>
    <xf numFmtId="180" fontId="25" fillId="0" borderId="3" xfId="1" applyNumberFormat="1" applyFont="1" applyBorder="1" applyAlignment="1">
      <alignment horizontal="right" vertical="center" wrapText="1"/>
    </xf>
    <xf numFmtId="181" fontId="21" fillId="0" borderId="3" xfId="0" applyNumberFormat="1" applyFont="1" applyBorder="1" applyAlignment="1">
      <alignment horizontal="center" vertical="center" wrapText="1"/>
    </xf>
    <xf numFmtId="179" fontId="25" fillId="0" borderId="3" xfId="1" applyNumberFormat="1" applyFont="1" applyBorder="1" applyAlignment="1">
      <alignment horizontal="center" vertical="center" wrapText="1"/>
    </xf>
    <xf numFmtId="182" fontId="25" fillId="0" borderId="3" xfId="1" applyNumberFormat="1" applyFont="1" applyBorder="1" applyAlignment="1">
      <alignment horizontal="center" vertical="center" wrapText="1"/>
    </xf>
    <xf numFmtId="183" fontId="21" fillId="0" borderId="3" xfId="0" applyNumberFormat="1" applyFont="1" applyBorder="1" applyAlignment="1">
      <alignment horizontal="center" vertical="center" wrapText="1"/>
    </xf>
    <xf numFmtId="183" fontId="25" fillId="0" borderId="3" xfId="0" applyNumberFormat="1" applyFont="1" applyBorder="1" applyAlignment="1">
      <alignment horizontal="center" vertical="center" wrapText="1"/>
    </xf>
    <xf numFmtId="184" fontId="21" fillId="0" borderId="3" xfId="0" applyNumberFormat="1" applyFont="1" applyBorder="1" applyAlignment="1">
      <alignment horizontal="center" vertical="center" wrapText="1"/>
    </xf>
    <xf numFmtId="184" fontId="25" fillId="0" borderId="3" xfId="0" applyNumberFormat="1" applyFont="1" applyBorder="1" applyAlignment="1">
      <alignment horizontal="center" vertical="center" wrapText="1"/>
    </xf>
    <xf numFmtId="179" fontId="24" fillId="0" borderId="7" xfId="0" applyNumberFormat="1" applyFont="1" applyBorder="1" applyAlignment="1">
      <alignment horizontal="center" vertical="center" wrapText="1"/>
    </xf>
    <xf numFmtId="179" fontId="24" fillId="0" borderId="7" xfId="0" applyNumberFormat="1" applyFont="1" applyBorder="1" applyAlignment="1">
      <alignment horizontal="right" vertical="center" wrapText="1"/>
    </xf>
    <xf numFmtId="185" fontId="24" fillId="0" borderId="7" xfId="0" applyNumberFormat="1" applyFont="1" applyBorder="1" applyAlignment="1">
      <alignment horizontal="right" vertical="center" wrapText="1"/>
    </xf>
    <xf numFmtId="185" fontId="25" fillId="2" borderId="7" xfId="0" applyNumberFormat="1" applyFont="1" applyFill="1" applyBorder="1" applyAlignment="1">
      <alignment horizontal="right" vertical="center" wrapText="1"/>
    </xf>
    <xf numFmtId="180" fontId="24" fillId="0" borderId="7" xfId="0" applyNumberFormat="1" applyFont="1" applyBorder="1" applyAlignment="1">
      <alignment horizontal="right" vertical="center" wrapText="1"/>
    </xf>
    <xf numFmtId="180" fontId="25" fillId="2" borderId="7" xfId="0" applyNumberFormat="1" applyFont="1" applyFill="1" applyBorder="1" applyAlignment="1">
      <alignment horizontal="right" vertical="center" wrapText="1"/>
    </xf>
    <xf numFmtId="179" fontId="24" fillId="0" borderId="7" xfId="0" applyNumberFormat="1" applyFont="1" applyBorder="1" applyAlignment="1">
      <alignment vertical="center"/>
    </xf>
    <xf numFmtId="179" fontId="24" fillId="0" borderId="7" xfId="0" applyNumberFormat="1" applyFont="1" applyFill="1" applyBorder="1" applyAlignment="1">
      <alignment horizontal="right" vertical="center" wrapText="1"/>
    </xf>
    <xf numFmtId="181" fontId="24" fillId="0" borderId="7" xfId="0" applyNumberFormat="1" applyFont="1" applyFill="1" applyBorder="1" applyAlignment="1">
      <alignment horizontal="right" vertical="center" wrapText="1"/>
    </xf>
    <xf numFmtId="181" fontId="24" fillId="0" borderId="7" xfId="0" applyNumberFormat="1" applyFont="1" applyBorder="1" applyAlignment="1">
      <alignment horizontal="right" vertical="center" wrapText="1"/>
    </xf>
    <xf numFmtId="186" fontId="38" fillId="0" borderId="7" xfId="1" applyNumberFormat="1" applyFont="1" applyFill="1" applyBorder="1" applyAlignment="1" applyProtection="1">
      <alignment vertical="center"/>
      <protection locked="0"/>
    </xf>
    <xf numFmtId="186" fontId="39" fillId="0" borderId="7" xfId="0" applyNumberFormat="1" applyFont="1" applyBorder="1" applyAlignment="1" applyProtection="1">
      <alignment vertical="center"/>
      <protection locked="0"/>
    </xf>
    <xf numFmtId="179" fontId="36" fillId="0" borderId="7" xfId="6" applyNumberFormat="1" applyFont="1" applyFill="1" applyBorder="1" applyAlignment="1" applyProtection="1">
      <alignment vertical="center"/>
    </xf>
    <xf numFmtId="186" fontId="39" fillId="0" borderId="7" xfId="0" applyNumberFormat="1" applyFont="1" applyBorder="1" applyAlignment="1">
      <alignment vertical="center"/>
    </xf>
    <xf numFmtId="186" fontId="36" fillId="0" borderId="7" xfId="6" applyNumberFormat="1" applyFont="1" applyFill="1" applyBorder="1" applyAlignment="1" applyProtection="1">
      <alignment vertical="center"/>
    </xf>
    <xf numFmtId="179" fontId="38" fillId="0" borderId="7" xfId="1" applyNumberFormat="1" applyFont="1" applyFill="1" applyBorder="1" applyAlignment="1" applyProtection="1">
      <alignment vertical="center"/>
      <protection locked="0"/>
    </xf>
    <xf numFmtId="179" fontId="39" fillId="0" borderId="7" xfId="0" applyNumberFormat="1" applyFont="1" applyBorder="1" applyAlignment="1">
      <alignment vertical="center"/>
    </xf>
    <xf numFmtId="186" fontId="24" fillId="0" borderId="7" xfId="0" applyNumberFormat="1" applyFont="1" applyBorder="1" applyAlignment="1">
      <alignment horizontal="right" vertical="center" wrapText="1"/>
    </xf>
    <xf numFmtId="179" fontId="39" fillId="0" borderId="7" xfId="0" applyNumberFormat="1" applyFont="1" applyBorder="1" applyAlignment="1" applyProtection="1">
      <alignment vertical="center"/>
      <protection locked="0"/>
    </xf>
    <xf numFmtId="179" fontId="15" fillId="0" borderId="7" xfId="5" applyNumberFormat="1" applyFont="1" applyBorder="1">
      <alignment vertical="center"/>
    </xf>
    <xf numFmtId="186" fontId="21" fillId="0" borderId="7" xfId="0" applyNumberFormat="1" applyFont="1" applyBorder="1" applyAlignment="1">
      <alignment horizontal="center" vertical="center" wrapText="1"/>
    </xf>
    <xf numFmtId="186" fontId="24" fillId="0" borderId="7" xfId="0" applyNumberFormat="1" applyFont="1" applyBorder="1" applyAlignment="1">
      <alignment horizontal="center" vertical="center" wrapText="1"/>
    </xf>
    <xf numFmtId="179" fontId="4" fillId="0" borderId="7" xfId="0" applyNumberFormat="1" applyFont="1" applyBorder="1" applyAlignment="1">
      <alignment horizontal="right" vertical="center" wrapText="1"/>
    </xf>
    <xf numFmtId="179" fontId="25" fillId="0" borderId="7" xfId="0" applyNumberFormat="1" applyFont="1" applyBorder="1" applyAlignment="1">
      <alignment horizontal="right" vertical="center" wrapText="1" indent="1"/>
    </xf>
    <xf numFmtId="179" fontId="25" fillId="2" borderId="7" xfId="0" applyNumberFormat="1" applyFont="1" applyFill="1" applyBorder="1" applyAlignment="1">
      <alignment horizontal="right" vertical="center" wrapText="1" indent="1"/>
    </xf>
    <xf numFmtId="179" fontId="28" fillId="0" borderId="7" xfId="0" applyNumberFormat="1" applyFont="1" applyBorder="1" applyAlignment="1">
      <alignment horizontal="center" vertical="center" wrapText="1"/>
    </xf>
    <xf numFmtId="180" fontId="24" fillId="0" borderId="7" xfId="0" applyNumberFormat="1" applyFont="1" applyBorder="1" applyAlignment="1">
      <alignment horizontal="center" vertical="center" wrapText="1"/>
    </xf>
    <xf numFmtId="186" fontId="21" fillId="0" borderId="10" xfId="0" applyNumberFormat="1" applyFont="1" applyBorder="1" applyAlignment="1">
      <alignment horizontal="right" vertical="center" wrapText="1"/>
    </xf>
    <xf numFmtId="186" fontId="21" fillId="2" borderId="10" xfId="0" applyNumberFormat="1" applyFont="1" applyFill="1" applyBorder="1" applyAlignment="1">
      <alignment horizontal="right" vertical="center" wrapText="1"/>
    </xf>
    <xf numFmtId="186" fontId="21" fillId="2" borderId="7" xfId="0" applyNumberFormat="1" applyFont="1" applyFill="1" applyBorder="1" applyAlignment="1">
      <alignment horizontal="right" vertical="center" wrapText="1"/>
    </xf>
    <xf numFmtId="179" fontId="24" fillId="0" borderId="7" xfId="1" applyNumberFormat="1" applyFont="1" applyBorder="1">
      <alignment vertical="center"/>
    </xf>
    <xf numFmtId="179" fontId="24" fillId="0" borderId="12" xfId="0" applyNumberFormat="1" applyFont="1" applyBorder="1" applyAlignment="1">
      <alignment vertical="center"/>
    </xf>
    <xf numFmtId="179" fontId="5" fillId="2" borderId="7" xfId="1" applyNumberFormat="1" applyFont="1" applyFill="1" applyBorder="1" applyAlignment="1">
      <alignment horizontal="right" vertical="center" wrapText="1"/>
    </xf>
    <xf numFmtId="179" fontId="24" fillId="0" borderId="10" xfId="0" applyNumberFormat="1" applyFont="1" applyBorder="1" applyAlignment="1">
      <alignment horizontal="right" vertical="center"/>
    </xf>
    <xf numFmtId="179" fontId="24" fillId="0" borderId="7" xfId="0" applyNumberFormat="1" applyFont="1" applyBorder="1" applyAlignment="1">
      <alignment horizontal="right" vertical="center"/>
    </xf>
    <xf numFmtId="186" fontId="24" fillId="0" borderId="7" xfId="0" applyNumberFormat="1" applyFont="1" applyBorder="1" applyAlignment="1">
      <alignment horizontal="center"/>
    </xf>
    <xf numFmtId="186" fontId="24" fillId="0" borderId="7" xfId="0" applyNumberFormat="1" applyFont="1" applyBorder="1" applyAlignment="1">
      <alignment horizontal="center" vertical="center"/>
    </xf>
    <xf numFmtId="179" fontId="15" fillId="0" borderId="0" xfId="5" applyNumberFormat="1" applyFont="1">
      <alignment vertical="center"/>
    </xf>
    <xf numFmtId="179" fontId="36" fillId="0" borderId="7" xfId="6" applyNumberFormat="1" applyFont="1" applyFill="1" applyBorder="1" applyAlignment="1" applyProtection="1">
      <alignment vertical="center"/>
      <protection locked="0"/>
    </xf>
    <xf numFmtId="179" fontId="0" fillId="0" borderId="0" xfId="0" applyNumberFormat="1"/>
    <xf numFmtId="186" fontId="35" fillId="0" borderId="0" xfId="5" applyNumberFormat="1">
      <alignment vertical="center"/>
    </xf>
    <xf numFmtId="58" fontId="22" fillId="0" borderId="0" xfId="0" applyNumberFormat="1" applyFont="1" applyAlignment="1">
      <alignment horizontal="left"/>
    </xf>
    <xf numFmtId="58" fontId="21" fillId="0" borderId="4" xfId="0" applyNumberFormat="1" applyFont="1" applyBorder="1" applyAlignment="1">
      <alignment horizontal="center" vertical="center" wrapText="1"/>
    </xf>
    <xf numFmtId="58" fontId="21" fillId="0" borderId="5" xfId="0" applyNumberFormat="1" applyFont="1" applyBorder="1" applyAlignment="1">
      <alignment horizontal="center" vertical="center" wrapText="1"/>
    </xf>
    <xf numFmtId="58" fontId="21" fillId="0" borderId="6" xfId="0" applyNumberFormat="1" applyFont="1" applyBorder="1" applyAlignment="1">
      <alignment horizontal="center" vertical="center" wrapText="1"/>
    </xf>
    <xf numFmtId="0" fontId="24" fillId="2" borderId="7" xfId="0" applyFont="1" applyFill="1" applyBorder="1" applyAlignment="1">
      <alignment horizontal="center" vertical="center" wrapText="1"/>
    </xf>
    <xf numFmtId="0" fontId="25" fillId="2" borderId="9" xfId="0" applyFont="1" applyFill="1" applyBorder="1" applyAlignment="1">
      <alignment horizontal="center" vertical="center" wrapText="1"/>
    </xf>
    <xf numFmtId="0" fontId="25" fillId="2" borderId="10" xfId="0" applyFont="1" applyFill="1" applyBorder="1" applyAlignment="1">
      <alignment horizontal="center" vertical="center" wrapText="1"/>
    </xf>
    <xf numFmtId="0" fontId="25" fillId="2" borderId="7" xfId="0" applyFont="1" applyFill="1" applyBorder="1" applyAlignment="1">
      <alignment horizontal="center" vertical="center" wrapText="1"/>
    </xf>
    <xf numFmtId="0" fontId="24" fillId="0" borderId="7" xfId="0" applyFont="1" applyBorder="1" applyAlignment="1">
      <alignment horizontal="center" vertical="center" wrapText="1"/>
    </xf>
    <xf numFmtId="0" fontId="15" fillId="0" borderId="7" xfId="5" applyFont="1" applyFill="1" applyBorder="1" applyAlignment="1">
      <alignment horizontal="center" vertical="center"/>
    </xf>
    <xf numFmtId="0" fontId="15" fillId="2" borderId="7" xfId="5" applyFont="1" applyFill="1" applyBorder="1" applyAlignment="1">
      <alignment horizontal="center" vertical="center"/>
    </xf>
    <xf numFmtId="0" fontId="5" fillId="2" borderId="12" xfId="0" applyFont="1" applyFill="1" applyBorder="1" applyAlignment="1">
      <alignment horizontal="center" vertical="center" wrapText="1"/>
    </xf>
    <xf numFmtId="0" fontId="25" fillId="2" borderId="8" xfId="0" applyFont="1" applyFill="1" applyBorder="1" applyAlignment="1">
      <alignment horizontal="center" vertical="center" wrapText="1"/>
    </xf>
    <xf numFmtId="0" fontId="25" fillId="2" borderId="11" xfId="0" applyFont="1" applyFill="1" applyBorder="1" applyAlignment="1">
      <alignment horizontal="center" vertical="center" wrapText="1"/>
    </xf>
    <xf numFmtId="0" fontId="24" fillId="0" borderId="12" xfId="0" applyFont="1" applyBorder="1" applyAlignment="1">
      <alignment horizontal="center" vertical="center" wrapText="1"/>
    </xf>
    <xf numFmtId="0" fontId="24" fillId="0" borderId="15" xfId="0" applyFont="1" applyBorder="1" applyAlignment="1">
      <alignment horizontal="center" vertical="center" wrapText="1"/>
    </xf>
    <xf numFmtId="0" fontId="24" fillId="0" borderId="8" xfId="0" applyFont="1" applyBorder="1" applyAlignment="1">
      <alignment horizontal="center" vertical="center" wrapText="1"/>
    </xf>
    <xf numFmtId="0" fontId="21" fillId="2" borderId="9" xfId="0" applyFont="1" applyFill="1" applyBorder="1" applyAlignment="1">
      <alignment horizontal="center" vertical="center" shrinkToFit="1"/>
    </xf>
    <xf numFmtId="0" fontId="21" fillId="2" borderId="11" xfId="0" applyFont="1" applyFill="1" applyBorder="1" applyAlignment="1">
      <alignment horizontal="center" vertical="center" shrinkToFit="1"/>
    </xf>
    <xf numFmtId="0" fontId="21" fillId="2" borderId="10" xfId="0" applyFont="1" applyFill="1" applyBorder="1" applyAlignment="1">
      <alignment horizontal="center" vertical="center" shrinkToFit="1"/>
    </xf>
    <xf numFmtId="0" fontId="24" fillId="0" borderId="9" xfId="0" applyFont="1" applyBorder="1" applyAlignment="1">
      <alignment horizontal="left" vertical="center" wrapText="1" indent="1"/>
    </xf>
    <xf numFmtId="0" fontId="24" fillId="0" borderId="10" xfId="0" applyFont="1" applyBorder="1" applyAlignment="1">
      <alignment horizontal="left" vertical="center" wrapText="1" indent="1"/>
    </xf>
    <xf numFmtId="0" fontId="24" fillId="0" borderId="7" xfId="0" applyFont="1" applyBorder="1" applyAlignment="1">
      <alignment horizontal="left" vertical="center" wrapText="1" indent="1"/>
    </xf>
    <xf numFmtId="0" fontId="24" fillId="0" borderId="7" xfId="0" applyFont="1" applyBorder="1" applyAlignment="1">
      <alignment horizontal="center" vertical="center"/>
    </xf>
    <xf numFmtId="0" fontId="24" fillId="0" borderId="7" xfId="0" applyFont="1" applyBorder="1" applyAlignment="1">
      <alignment horizontal="left" vertical="center" indent="1"/>
    </xf>
    <xf numFmtId="0" fontId="24" fillId="2" borderId="7" xfId="0" applyFont="1" applyFill="1" applyBorder="1" applyAlignment="1">
      <alignment horizontal="center" vertical="center"/>
    </xf>
    <xf numFmtId="0" fontId="21" fillId="0" borderId="16" xfId="0" applyFont="1" applyBorder="1" applyAlignment="1">
      <alignment horizontal="left" vertical="center"/>
    </xf>
    <xf numFmtId="0" fontId="21" fillId="0" borderId="17" xfId="0" applyFont="1" applyBorder="1" applyAlignment="1">
      <alignment horizontal="left" vertical="center"/>
    </xf>
    <xf numFmtId="0" fontId="21" fillId="0" borderId="13" xfId="0" applyFont="1" applyBorder="1" applyAlignment="1">
      <alignment horizontal="left" vertical="center"/>
    </xf>
    <xf numFmtId="0" fontId="21" fillId="0" borderId="18" xfId="0" applyFont="1" applyBorder="1" applyAlignment="1">
      <alignment horizontal="left" vertical="center"/>
    </xf>
    <xf numFmtId="0" fontId="21" fillId="0" borderId="19" xfId="0" applyFont="1" applyBorder="1" applyAlignment="1">
      <alignment horizontal="left" vertical="center"/>
    </xf>
    <xf numFmtId="0" fontId="21" fillId="0" borderId="14" xfId="0" applyFont="1" applyBorder="1" applyAlignment="1">
      <alignment horizontal="left" vertical="center"/>
    </xf>
    <xf numFmtId="186" fontId="24" fillId="0" borderId="8" xfId="0" applyNumberFormat="1" applyFont="1" applyBorder="1" applyAlignment="1">
      <alignment horizontal="center" vertical="center"/>
    </xf>
    <xf numFmtId="186" fontId="24" fillId="0" borderId="7" xfId="0" applyNumberFormat="1" applyFont="1" applyBorder="1" applyAlignment="1">
      <alignment horizontal="center" vertical="center"/>
    </xf>
    <xf numFmtId="0" fontId="5" fillId="2" borderId="7" xfId="0" applyFont="1" applyFill="1" applyBorder="1" applyAlignment="1">
      <alignment horizontal="justify" vertical="center" wrapText="1"/>
    </xf>
    <xf numFmtId="0" fontId="24" fillId="2" borderId="9" xfId="0" applyFont="1" applyFill="1" applyBorder="1" applyAlignment="1">
      <alignment horizontal="center"/>
    </xf>
    <xf numFmtId="0" fontId="24" fillId="2" borderId="11" xfId="0" applyFont="1" applyFill="1" applyBorder="1" applyAlignment="1">
      <alignment horizontal="center"/>
    </xf>
    <xf numFmtId="0" fontId="24" fillId="2" borderId="10" xfId="0" applyFont="1" applyFill="1" applyBorder="1" applyAlignment="1">
      <alignment horizontal="center"/>
    </xf>
    <xf numFmtId="0" fontId="24" fillId="2" borderId="16" xfId="0" applyFont="1" applyFill="1" applyBorder="1" applyAlignment="1">
      <alignment horizontal="center" vertical="center"/>
    </xf>
    <xf numFmtId="0" fontId="24" fillId="2" borderId="18" xfId="0" applyFont="1" applyFill="1" applyBorder="1" applyAlignment="1">
      <alignment horizontal="center" vertical="center"/>
    </xf>
    <xf numFmtId="0" fontId="24" fillId="2" borderId="12" xfId="0" applyFont="1" applyFill="1" applyBorder="1" applyAlignment="1">
      <alignment horizontal="center" vertical="center"/>
    </xf>
    <xf numFmtId="0" fontId="24" fillId="2" borderId="8" xfId="0" applyFont="1" applyFill="1" applyBorder="1" applyAlignment="1">
      <alignment horizontal="center" vertical="center"/>
    </xf>
    <xf numFmtId="0" fontId="4" fillId="2" borderId="7" xfId="0" applyFont="1" applyFill="1" applyBorder="1" applyAlignment="1">
      <alignment horizontal="center" vertical="center"/>
    </xf>
    <xf numFmtId="0" fontId="24" fillId="2" borderId="13" xfId="0" applyFont="1" applyFill="1" applyBorder="1" applyAlignment="1">
      <alignment horizontal="center" vertical="center"/>
    </xf>
    <xf numFmtId="0" fontId="24" fillId="2" borderId="14" xfId="0" applyFont="1" applyFill="1" applyBorder="1" applyAlignment="1">
      <alignment horizontal="center" vertical="center"/>
    </xf>
    <xf numFmtId="0" fontId="24" fillId="2" borderId="17" xfId="0" applyFont="1" applyFill="1" applyBorder="1" applyAlignment="1">
      <alignment horizontal="center" vertical="center"/>
    </xf>
    <xf numFmtId="0" fontId="24" fillId="2" borderId="19" xfId="0" applyFont="1" applyFill="1" applyBorder="1" applyAlignment="1">
      <alignment horizontal="center" vertical="center"/>
    </xf>
    <xf numFmtId="0" fontId="24" fillId="2" borderId="15" xfId="0" applyFont="1" applyFill="1" applyBorder="1" applyAlignment="1">
      <alignment horizontal="center" vertical="center"/>
    </xf>
    <xf numFmtId="0" fontId="25" fillId="2" borderId="12" xfId="0" applyFont="1" applyFill="1" applyBorder="1" applyAlignment="1">
      <alignment horizontal="center" vertical="center" wrapText="1"/>
    </xf>
  </cellXfs>
  <cellStyles count="7">
    <cellStyle name="パーセント" xfId="2" builtinId="5"/>
    <cellStyle name="桁区切り" xfId="1" builtinId="6"/>
    <cellStyle name="桁区切り 2" xfId="6" xr:uid="{C75CC5BA-E071-44BA-A9A0-E5F7C357E7E7}"/>
    <cellStyle name="標準" xfId="0" builtinId="0"/>
    <cellStyle name="標準 2" xfId="3" xr:uid="{15BF0933-E948-4BCF-8021-BBBEA3B8BD28}"/>
    <cellStyle name="標準 3" xfId="5" xr:uid="{4DA0E589-DF06-447C-B32B-2B4D65579CEE}"/>
    <cellStyle name="標準 4" xfId="4" xr:uid="{24BDBBA3-CFC8-4BDF-BC1D-A946725B566A}"/>
  </cellStyles>
  <dxfs count="0"/>
  <tableStyles count="0" defaultTableStyle="TableStyleMedium2" defaultPivotStyle="PivotStyleLight16"/>
  <colors>
    <mruColors>
      <color rgb="FFD4F3B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409576</xdr:colOff>
      <xdr:row>5</xdr:row>
      <xdr:rowOff>38100</xdr:rowOff>
    </xdr:from>
    <xdr:ext cx="4857749" cy="1924050"/>
    <xdr:sp macro="" textlink="">
      <xdr:nvSpPr>
        <xdr:cNvPr id="2" name="テキスト ボックス 1">
          <a:extLst>
            <a:ext uri="{FF2B5EF4-FFF2-40B4-BE49-F238E27FC236}">
              <a16:creationId xmlns:a16="http://schemas.microsoft.com/office/drawing/2014/main" id="{EAC8D53D-071F-48D6-9B3A-14075088CB5D}"/>
            </a:ext>
          </a:extLst>
        </xdr:cNvPr>
        <xdr:cNvSpPr txBox="1"/>
      </xdr:nvSpPr>
      <xdr:spPr>
        <a:xfrm>
          <a:off x="409576" y="1228725"/>
          <a:ext cx="4857749" cy="1924050"/>
        </a:xfrm>
        <a:prstGeom prst="rect">
          <a:avLst/>
        </a:prstGeom>
        <a:noFill/>
        <a:ln w="57150" cmpd="thickThin">
          <a:solidFill>
            <a:schemeClr val="tx1"/>
          </a:solidFill>
          <a:prstDash val="solid"/>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endParaRPr kumimoji="1" lang="en-US" altLang="ja-JP" sz="2000">
            <a:latin typeface="ＭＳ Ｐゴシック" panose="020B0600070205080204" pitchFamily="50" charset="-128"/>
            <a:ea typeface="ＭＳ Ｐゴシック" panose="020B0600070205080204" pitchFamily="50" charset="-128"/>
          </a:endParaRPr>
        </a:p>
        <a:p>
          <a:pPr algn="ctr"/>
          <a:r>
            <a:rPr kumimoji="1" lang="ja-JP" altLang="en-US" sz="2000">
              <a:latin typeface="ＭＳ Ｐゴシック" panose="020B0600070205080204" pitchFamily="50" charset="-128"/>
              <a:ea typeface="ＭＳ Ｐゴシック" panose="020B0600070205080204" pitchFamily="50" charset="-128"/>
            </a:rPr>
            <a:t>令和</a:t>
          </a:r>
          <a:r>
            <a:rPr kumimoji="1" lang="en-US" altLang="ja-JP" sz="2000">
              <a:latin typeface="ＭＳ Ｐゴシック" panose="020B0600070205080204" pitchFamily="50" charset="-128"/>
              <a:ea typeface="ＭＳ Ｐゴシック" panose="020B0600070205080204" pitchFamily="50" charset="-128"/>
            </a:rPr>
            <a:t>3</a:t>
          </a:r>
          <a:r>
            <a:rPr kumimoji="1" lang="ja-JP" altLang="en-US" sz="2000">
              <a:latin typeface="ＭＳ Ｐゴシック" panose="020B0600070205080204" pitchFamily="50" charset="-128"/>
              <a:ea typeface="ＭＳ Ｐゴシック" panose="020B0600070205080204" pitchFamily="50" charset="-128"/>
            </a:rPr>
            <a:t>年</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月</a:t>
          </a:r>
          <a:r>
            <a:rPr kumimoji="1" lang="en-US" altLang="ja-JP" sz="2000">
              <a:latin typeface="ＭＳ Ｐゴシック" panose="020B0600070205080204" pitchFamily="50" charset="-128"/>
              <a:ea typeface="ＭＳ Ｐゴシック" panose="020B0600070205080204" pitchFamily="50" charset="-128"/>
            </a:rPr>
            <a:t>17</a:t>
          </a:r>
          <a:r>
            <a:rPr kumimoji="1" lang="ja-JP" altLang="en-US" sz="2000">
              <a:latin typeface="ＭＳ Ｐゴシック" panose="020B0600070205080204" pitchFamily="50" charset="-128"/>
              <a:ea typeface="ＭＳ Ｐゴシック" panose="020B0600070205080204" pitchFamily="50" charset="-128"/>
            </a:rPr>
            <a:t>日執行</a:t>
          </a:r>
          <a:endParaRPr kumimoji="1" lang="en-US" altLang="ja-JP" sz="2000">
            <a:latin typeface="ＭＳ Ｐゴシック" panose="020B0600070205080204" pitchFamily="50" charset="-128"/>
            <a:ea typeface="ＭＳ Ｐゴシック" panose="020B0600070205080204" pitchFamily="50" charset="-128"/>
          </a:endParaRPr>
        </a:p>
        <a:p>
          <a:pPr algn="ctr"/>
          <a:endParaRPr kumimoji="1" lang="en-US" altLang="ja-JP" sz="2000">
            <a:latin typeface="ＭＳ Ｐゴシック" panose="020B0600070205080204" pitchFamily="50" charset="-128"/>
            <a:ea typeface="ＭＳ Ｐゴシック" panose="020B0600070205080204" pitchFamily="50" charset="-128"/>
          </a:endParaRPr>
        </a:p>
        <a:p>
          <a:pPr algn="ctr"/>
          <a:r>
            <a:rPr kumimoji="1" lang="ja-JP" altLang="en-US" sz="3200">
              <a:latin typeface="ＭＳ Ｐゴシック" panose="020B0600070205080204" pitchFamily="50" charset="-128"/>
              <a:ea typeface="ＭＳ Ｐゴシック" panose="020B0600070205080204" pitchFamily="50" charset="-128"/>
            </a:rPr>
            <a:t>鎌倉市長選挙の記録</a:t>
          </a:r>
        </a:p>
      </xdr:txBody>
    </xdr:sp>
    <xdr:clientData/>
  </xdr:oneCellAnchor>
  <xdr:oneCellAnchor>
    <xdr:from>
      <xdr:col>1</xdr:col>
      <xdr:colOff>114301</xdr:colOff>
      <xdr:row>28</xdr:row>
      <xdr:rowOff>123825</xdr:rowOff>
    </xdr:from>
    <xdr:ext cx="4325660" cy="619125"/>
    <xdr:sp macro="" textlink="">
      <xdr:nvSpPr>
        <xdr:cNvPr id="4" name="テキスト ボックス 3">
          <a:extLst>
            <a:ext uri="{FF2B5EF4-FFF2-40B4-BE49-F238E27FC236}">
              <a16:creationId xmlns:a16="http://schemas.microsoft.com/office/drawing/2014/main" id="{7E5D0EF7-A40D-49D9-A14F-E927A4CE6039}"/>
            </a:ext>
          </a:extLst>
        </xdr:cNvPr>
        <xdr:cNvSpPr txBox="1"/>
      </xdr:nvSpPr>
      <xdr:spPr>
        <a:xfrm>
          <a:off x="800101" y="6791325"/>
          <a:ext cx="4325660" cy="61912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ja-JP" altLang="en-US" sz="2400">
              <a:latin typeface="ＭＳ Ｐ明朝" panose="02020600040205080304" pitchFamily="18" charset="-128"/>
              <a:ea typeface="ＭＳ Ｐ明朝" panose="02020600040205080304" pitchFamily="18" charset="-128"/>
            </a:rPr>
            <a:t>鎌倉市選挙管理委員会</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942975</xdr:colOff>
      <xdr:row>1</xdr:row>
      <xdr:rowOff>47625</xdr:rowOff>
    </xdr:from>
    <xdr:to>
      <xdr:col>8</xdr:col>
      <xdr:colOff>219075</xdr:colOff>
      <xdr:row>15</xdr:row>
      <xdr:rowOff>0</xdr:rowOff>
    </xdr:to>
    <xdr:pic>
      <xdr:nvPicPr>
        <xdr:cNvPr id="5" name="図 4">
          <a:extLst>
            <a:ext uri="{FF2B5EF4-FFF2-40B4-BE49-F238E27FC236}">
              <a16:creationId xmlns:a16="http://schemas.microsoft.com/office/drawing/2014/main" id="{7D949A1E-AEB7-42BF-839C-0A73D3668E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2975" y="285750"/>
          <a:ext cx="5610225" cy="3286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700896</xdr:colOff>
      <xdr:row>1</xdr:row>
      <xdr:rowOff>236423</xdr:rowOff>
    </xdr:from>
    <xdr:to>
      <xdr:col>5</xdr:col>
      <xdr:colOff>8984</xdr:colOff>
      <xdr:row>12</xdr:row>
      <xdr:rowOff>71887</xdr:rowOff>
    </xdr:to>
    <xdr:pic>
      <xdr:nvPicPr>
        <xdr:cNvPr id="7" name="図 6">
          <a:extLst>
            <a:ext uri="{FF2B5EF4-FFF2-40B4-BE49-F238E27FC236}">
              <a16:creationId xmlns:a16="http://schemas.microsoft.com/office/drawing/2014/main" id="{FE1F559B-A7A1-40BE-90E8-1D2F709B08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0896" y="479041"/>
          <a:ext cx="3441579" cy="25042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772783</xdr:colOff>
      <xdr:row>2</xdr:row>
      <xdr:rowOff>35943</xdr:rowOff>
    </xdr:from>
    <xdr:to>
      <xdr:col>2</xdr:col>
      <xdr:colOff>655967</xdr:colOff>
      <xdr:row>2</xdr:row>
      <xdr:rowOff>44929</xdr:rowOff>
    </xdr:to>
    <xdr:cxnSp macro="">
      <xdr:nvCxnSpPr>
        <xdr:cNvPr id="13" name="直線コネクタ 12">
          <a:extLst>
            <a:ext uri="{FF2B5EF4-FFF2-40B4-BE49-F238E27FC236}">
              <a16:creationId xmlns:a16="http://schemas.microsoft.com/office/drawing/2014/main" id="{B67ECE26-6638-42F7-8A07-5272C97638D9}"/>
            </a:ext>
          </a:extLst>
        </xdr:cNvPr>
        <xdr:cNvCxnSpPr/>
      </xdr:nvCxnSpPr>
      <xdr:spPr>
        <a:xfrm flipV="1">
          <a:off x="1599481" y="521179"/>
          <a:ext cx="709882" cy="898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655967</xdr:colOff>
      <xdr:row>2</xdr:row>
      <xdr:rowOff>17972</xdr:rowOff>
    </xdr:from>
    <xdr:to>
      <xdr:col>2</xdr:col>
      <xdr:colOff>655967</xdr:colOff>
      <xdr:row>2</xdr:row>
      <xdr:rowOff>98844</xdr:rowOff>
    </xdr:to>
    <xdr:cxnSp macro="">
      <xdr:nvCxnSpPr>
        <xdr:cNvPr id="15" name="直線コネクタ 14">
          <a:extLst>
            <a:ext uri="{FF2B5EF4-FFF2-40B4-BE49-F238E27FC236}">
              <a16:creationId xmlns:a16="http://schemas.microsoft.com/office/drawing/2014/main" id="{FFA0326E-DB2C-4F91-B53A-9FECA3A9F2F5}"/>
            </a:ext>
          </a:extLst>
        </xdr:cNvPr>
        <xdr:cNvCxnSpPr/>
      </xdr:nvCxnSpPr>
      <xdr:spPr>
        <a:xfrm>
          <a:off x="2309363" y="503208"/>
          <a:ext cx="0" cy="8087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3B2FA-27E8-4DF1-AF7F-FE4147A9283F}">
  <dimension ref="A1"/>
  <sheetViews>
    <sheetView topLeftCell="A22" workbookViewId="0"/>
  </sheetViews>
  <sheetFormatPr defaultRowHeight="18.75"/>
  <sheetData/>
  <phoneticPr fontId="6"/>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EDC7B4-8AF8-453F-AB63-259DBC8D1285}">
  <dimension ref="A1:O46"/>
  <sheetViews>
    <sheetView topLeftCell="B25" zoomScaleNormal="100" workbookViewId="0">
      <selection activeCell="J44" sqref="J44"/>
    </sheetView>
  </sheetViews>
  <sheetFormatPr defaultRowHeight="18.75"/>
  <cols>
    <col min="1" max="1" width="6.75" customWidth="1"/>
    <col min="2" max="7" width="7.125" customWidth="1"/>
    <col min="8" max="9" width="5.875" customWidth="1"/>
    <col min="10" max="12" width="6.5" customWidth="1"/>
    <col min="15" max="15" width="10" bestFit="1" customWidth="1"/>
  </cols>
  <sheetData>
    <row r="1" spans="1:15" ht="18.75" customHeight="1">
      <c r="A1" s="47" t="s">
        <v>56</v>
      </c>
    </row>
    <row r="2" spans="1:15" ht="12.6" customHeight="1">
      <c r="A2" s="227" t="s">
        <v>39</v>
      </c>
      <c r="B2" s="227" t="s">
        <v>860</v>
      </c>
      <c r="C2" s="227"/>
      <c r="D2" s="227"/>
      <c r="E2" s="227" t="s">
        <v>861</v>
      </c>
      <c r="F2" s="227"/>
      <c r="G2" s="227"/>
      <c r="H2" s="227" t="s">
        <v>58</v>
      </c>
      <c r="I2" s="227"/>
      <c r="J2" s="227"/>
    </row>
    <row r="3" spans="1:15" ht="12.6" customHeight="1">
      <c r="A3" s="227"/>
      <c r="B3" s="114" t="s">
        <v>6</v>
      </c>
      <c r="C3" s="114" t="s">
        <v>8</v>
      </c>
      <c r="D3" s="114" t="s">
        <v>9</v>
      </c>
      <c r="E3" s="114" t="s">
        <v>6</v>
      </c>
      <c r="F3" s="114" t="s">
        <v>8</v>
      </c>
      <c r="G3" s="114" t="s">
        <v>9</v>
      </c>
      <c r="H3" s="114" t="s">
        <v>6</v>
      </c>
      <c r="I3" s="114" t="s">
        <v>8</v>
      </c>
      <c r="J3" s="114" t="s">
        <v>9</v>
      </c>
    </row>
    <row r="4" spans="1:15" ht="12.6" customHeight="1">
      <c r="A4" s="63">
        <v>1</v>
      </c>
      <c r="B4" s="181">
        <v>1205</v>
      </c>
      <c r="C4" s="181">
        <v>1532</v>
      </c>
      <c r="D4" s="181">
        <v>2737</v>
      </c>
      <c r="E4" s="181">
        <v>500</v>
      </c>
      <c r="F4" s="181">
        <v>568</v>
      </c>
      <c r="G4" s="181">
        <v>1068</v>
      </c>
      <c r="H4" s="183">
        <v>41.49</v>
      </c>
      <c r="I4" s="183">
        <v>37.08</v>
      </c>
      <c r="J4" s="183">
        <v>39.020000000000003</v>
      </c>
      <c r="M4" s="46"/>
      <c r="N4" s="46"/>
      <c r="O4" s="46"/>
    </row>
    <row r="5" spans="1:15" ht="12.6" customHeight="1">
      <c r="A5" s="63">
        <v>2</v>
      </c>
      <c r="B5" s="181">
        <v>2208</v>
      </c>
      <c r="C5" s="181">
        <v>2629</v>
      </c>
      <c r="D5" s="181">
        <v>4837</v>
      </c>
      <c r="E5" s="181">
        <v>999</v>
      </c>
      <c r="F5" s="181">
        <v>1128</v>
      </c>
      <c r="G5" s="181">
        <v>2127</v>
      </c>
      <c r="H5" s="183">
        <v>45.24</v>
      </c>
      <c r="I5" s="183">
        <v>42.91</v>
      </c>
      <c r="J5" s="183">
        <v>43.97</v>
      </c>
      <c r="M5" s="46"/>
      <c r="N5" s="46"/>
      <c r="O5" s="46"/>
    </row>
    <row r="6" spans="1:15" ht="12.6" customHeight="1">
      <c r="A6" s="63">
        <v>3</v>
      </c>
      <c r="B6" s="181">
        <v>1522</v>
      </c>
      <c r="C6" s="181">
        <v>1834</v>
      </c>
      <c r="D6" s="181">
        <v>3356</v>
      </c>
      <c r="E6" s="181">
        <v>724</v>
      </c>
      <c r="F6" s="181">
        <v>857</v>
      </c>
      <c r="G6" s="181">
        <v>1581</v>
      </c>
      <c r="H6" s="183">
        <v>47.57</v>
      </c>
      <c r="I6" s="183">
        <v>46.73</v>
      </c>
      <c r="J6" s="183">
        <v>47.11</v>
      </c>
      <c r="M6" s="46"/>
      <c r="N6" s="46"/>
      <c r="O6" s="46"/>
    </row>
    <row r="7" spans="1:15" ht="12.6" customHeight="1">
      <c r="A7" s="63">
        <v>4</v>
      </c>
      <c r="B7" s="181">
        <v>551</v>
      </c>
      <c r="C7" s="181">
        <v>645</v>
      </c>
      <c r="D7" s="181">
        <v>1196</v>
      </c>
      <c r="E7" s="181">
        <v>264</v>
      </c>
      <c r="F7" s="181">
        <v>305</v>
      </c>
      <c r="G7" s="181">
        <v>569</v>
      </c>
      <c r="H7" s="183">
        <v>47.91</v>
      </c>
      <c r="I7" s="183">
        <v>47.29</v>
      </c>
      <c r="J7" s="183">
        <v>47.58</v>
      </c>
      <c r="M7" s="46"/>
      <c r="N7" s="46"/>
      <c r="O7" s="46"/>
    </row>
    <row r="8" spans="1:15" ht="12.6" customHeight="1">
      <c r="A8" s="63">
        <v>5</v>
      </c>
      <c r="B8" s="181">
        <v>2035</v>
      </c>
      <c r="C8" s="181">
        <v>2506</v>
      </c>
      <c r="D8" s="181">
        <v>4541</v>
      </c>
      <c r="E8" s="181">
        <v>880</v>
      </c>
      <c r="F8" s="181">
        <v>1102</v>
      </c>
      <c r="G8" s="181">
        <v>1982</v>
      </c>
      <c r="H8" s="183">
        <v>43.24</v>
      </c>
      <c r="I8" s="183">
        <v>43.97</v>
      </c>
      <c r="J8" s="183">
        <v>43.65</v>
      </c>
      <c r="M8" s="46"/>
      <c r="N8" s="46"/>
      <c r="O8" s="46"/>
    </row>
    <row r="9" spans="1:15" ht="12.6" customHeight="1">
      <c r="A9" s="63">
        <v>6</v>
      </c>
      <c r="B9" s="181">
        <v>980</v>
      </c>
      <c r="C9" s="181">
        <v>1138</v>
      </c>
      <c r="D9" s="181">
        <v>2118</v>
      </c>
      <c r="E9" s="181">
        <v>406</v>
      </c>
      <c r="F9" s="181">
        <v>445</v>
      </c>
      <c r="G9" s="181">
        <v>851</v>
      </c>
      <c r="H9" s="183">
        <v>41.43</v>
      </c>
      <c r="I9" s="183">
        <v>39.1</v>
      </c>
      <c r="J9" s="183">
        <v>40.18</v>
      </c>
      <c r="M9" s="46"/>
      <c r="N9" s="46"/>
      <c r="O9" s="46"/>
    </row>
    <row r="10" spans="1:15" ht="12.6" customHeight="1">
      <c r="A10" s="63">
        <v>7</v>
      </c>
      <c r="B10" s="181">
        <v>1689</v>
      </c>
      <c r="C10" s="181">
        <v>2002</v>
      </c>
      <c r="D10" s="181">
        <v>3691</v>
      </c>
      <c r="E10" s="181">
        <v>696</v>
      </c>
      <c r="F10" s="181">
        <v>829</v>
      </c>
      <c r="G10" s="181">
        <v>1525</v>
      </c>
      <c r="H10" s="183">
        <v>41.21</v>
      </c>
      <c r="I10" s="183">
        <v>41.41</v>
      </c>
      <c r="J10" s="183">
        <v>41.32</v>
      </c>
      <c r="M10" s="46"/>
      <c r="N10" s="46"/>
      <c r="O10" s="46"/>
    </row>
    <row r="11" spans="1:15" ht="12.6" customHeight="1">
      <c r="A11" s="63">
        <v>8</v>
      </c>
      <c r="B11" s="181">
        <v>2470</v>
      </c>
      <c r="C11" s="181">
        <v>3126</v>
      </c>
      <c r="D11" s="181">
        <v>5596</v>
      </c>
      <c r="E11" s="181">
        <v>1216</v>
      </c>
      <c r="F11" s="181">
        <v>1480</v>
      </c>
      <c r="G11" s="181">
        <v>2696</v>
      </c>
      <c r="H11" s="183">
        <v>49.23</v>
      </c>
      <c r="I11" s="183">
        <v>47.34</v>
      </c>
      <c r="J11" s="183">
        <v>48.18</v>
      </c>
      <c r="M11" s="46"/>
      <c r="N11" s="46"/>
      <c r="O11" s="46"/>
    </row>
    <row r="12" spans="1:15" ht="12.6" customHeight="1">
      <c r="A12" s="63">
        <v>9</v>
      </c>
      <c r="B12" s="181">
        <v>1275</v>
      </c>
      <c r="C12" s="181">
        <v>1507</v>
      </c>
      <c r="D12" s="181">
        <v>2782</v>
      </c>
      <c r="E12" s="181">
        <v>549</v>
      </c>
      <c r="F12" s="181">
        <v>632</v>
      </c>
      <c r="G12" s="181">
        <v>1181</v>
      </c>
      <c r="H12" s="183">
        <v>43.06</v>
      </c>
      <c r="I12" s="183">
        <v>41.94</v>
      </c>
      <c r="J12" s="183">
        <v>42.45</v>
      </c>
      <c r="M12" s="46"/>
      <c r="N12" s="46"/>
      <c r="O12" s="46"/>
    </row>
    <row r="13" spans="1:15" ht="12.6" customHeight="1">
      <c r="A13" s="63">
        <v>10</v>
      </c>
      <c r="B13" s="181">
        <v>1765</v>
      </c>
      <c r="C13" s="181">
        <v>2107</v>
      </c>
      <c r="D13" s="181">
        <v>3872</v>
      </c>
      <c r="E13" s="181">
        <v>767</v>
      </c>
      <c r="F13" s="181">
        <v>929</v>
      </c>
      <c r="G13" s="181">
        <v>1696</v>
      </c>
      <c r="H13" s="183">
        <v>43.46</v>
      </c>
      <c r="I13" s="183">
        <v>44.09</v>
      </c>
      <c r="J13" s="183">
        <v>43.8</v>
      </c>
      <c r="M13" s="46"/>
      <c r="N13" s="46"/>
      <c r="O13" s="46"/>
    </row>
    <row r="14" spans="1:15" ht="12.6" customHeight="1">
      <c r="A14" s="63">
        <v>11</v>
      </c>
      <c r="B14" s="181">
        <v>1245</v>
      </c>
      <c r="C14" s="181">
        <v>1577</v>
      </c>
      <c r="D14" s="181">
        <v>2822</v>
      </c>
      <c r="E14" s="181">
        <v>534</v>
      </c>
      <c r="F14" s="181">
        <v>669</v>
      </c>
      <c r="G14" s="181">
        <v>1203</v>
      </c>
      <c r="H14" s="183">
        <v>42.89</v>
      </c>
      <c r="I14" s="183">
        <v>42.42</v>
      </c>
      <c r="J14" s="183">
        <v>42.63</v>
      </c>
      <c r="M14" s="46"/>
      <c r="N14" s="46"/>
      <c r="O14" s="46"/>
    </row>
    <row r="15" spans="1:15" ht="12.6" customHeight="1">
      <c r="A15" s="63">
        <v>12</v>
      </c>
      <c r="B15" s="181">
        <v>1197</v>
      </c>
      <c r="C15" s="181">
        <v>1515</v>
      </c>
      <c r="D15" s="181">
        <v>2712</v>
      </c>
      <c r="E15" s="181">
        <v>468</v>
      </c>
      <c r="F15" s="181">
        <v>594</v>
      </c>
      <c r="G15" s="181">
        <v>1062</v>
      </c>
      <c r="H15" s="183">
        <v>39.1</v>
      </c>
      <c r="I15" s="183">
        <v>39.21</v>
      </c>
      <c r="J15" s="183">
        <v>39.159999999999997</v>
      </c>
      <c r="M15" s="46"/>
      <c r="N15" s="46"/>
      <c r="O15" s="46"/>
    </row>
    <row r="16" spans="1:15" ht="12.6" customHeight="1">
      <c r="A16" s="63">
        <v>13</v>
      </c>
      <c r="B16" s="181">
        <v>1238</v>
      </c>
      <c r="C16" s="181">
        <v>1442</v>
      </c>
      <c r="D16" s="181">
        <v>2680</v>
      </c>
      <c r="E16" s="181">
        <v>455</v>
      </c>
      <c r="F16" s="181">
        <v>505</v>
      </c>
      <c r="G16" s="181">
        <v>960</v>
      </c>
      <c r="H16" s="183">
        <v>36.75</v>
      </c>
      <c r="I16" s="183">
        <v>35.020000000000003</v>
      </c>
      <c r="J16" s="183">
        <v>35.82</v>
      </c>
      <c r="M16" s="46"/>
      <c r="N16" s="46"/>
      <c r="O16" s="46"/>
    </row>
    <row r="17" spans="1:15" ht="12.6" customHeight="1">
      <c r="A17" s="63">
        <v>14</v>
      </c>
      <c r="B17" s="181">
        <v>1230</v>
      </c>
      <c r="C17" s="181">
        <v>1492</v>
      </c>
      <c r="D17" s="181">
        <v>2722</v>
      </c>
      <c r="E17" s="181">
        <v>502</v>
      </c>
      <c r="F17" s="181">
        <v>586</v>
      </c>
      <c r="G17" s="181">
        <v>1088</v>
      </c>
      <c r="H17" s="183">
        <v>40.81</v>
      </c>
      <c r="I17" s="183">
        <v>39.28</v>
      </c>
      <c r="J17" s="183">
        <v>39.97</v>
      </c>
      <c r="M17" s="46"/>
      <c r="N17" s="46"/>
      <c r="O17" s="46"/>
    </row>
    <row r="18" spans="1:15" ht="12.6" customHeight="1">
      <c r="A18" s="63">
        <v>15</v>
      </c>
      <c r="B18" s="181">
        <v>1662</v>
      </c>
      <c r="C18" s="181">
        <v>1880</v>
      </c>
      <c r="D18" s="181">
        <v>3542</v>
      </c>
      <c r="E18" s="181">
        <v>638</v>
      </c>
      <c r="F18" s="181">
        <v>679</v>
      </c>
      <c r="G18" s="181">
        <v>1317</v>
      </c>
      <c r="H18" s="183">
        <v>38.39</v>
      </c>
      <c r="I18" s="183">
        <v>36.119999999999997</v>
      </c>
      <c r="J18" s="183">
        <v>37.18</v>
      </c>
      <c r="L18" s="24"/>
      <c r="M18" s="46"/>
      <c r="N18" s="46"/>
      <c r="O18" s="46"/>
    </row>
    <row r="19" spans="1:15" ht="12.6" customHeight="1">
      <c r="A19" s="63">
        <v>16</v>
      </c>
      <c r="B19" s="181">
        <v>2834</v>
      </c>
      <c r="C19" s="181">
        <v>3236</v>
      </c>
      <c r="D19" s="181">
        <v>6070</v>
      </c>
      <c r="E19" s="181">
        <v>1179</v>
      </c>
      <c r="F19" s="181">
        <v>1335</v>
      </c>
      <c r="G19" s="181">
        <v>2514</v>
      </c>
      <c r="H19" s="183">
        <v>41.6</v>
      </c>
      <c r="I19" s="183">
        <v>41.25</v>
      </c>
      <c r="J19" s="183">
        <v>41.42</v>
      </c>
      <c r="M19" s="46"/>
      <c r="N19" s="46"/>
      <c r="O19" s="46"/>
    </row>
    <row r="20" spans="1:15" ht="12.6" customHeight="1">
      <c r="A20" s="63">
        <v>17</v>
      </c>
      <c r="B20" s="181">
        <v>1509</v>
      </c>
      <c r="C20" s="181">
        <v>1815</v>
      </c>
      <c r="D20" s="181">
        <v>3324</v>
      </c>
      <c r="E20" s="181">
        <v>706</v>
      </c>
      <c r="F20" s="181">
        <v>778</v>
      </c>
      <c r="G20" s="181">
        <v>1484</v>
      </c>
      <c r="H20" s="183">
        <v>46.79</v>
      </c>
      <c r="I20" s="183">
        <v>42.87</v>
      </c>
      <c r="J20" s="183">
        <v>44.65</v>
      </c>
      <c r="M20" s="46"/>
      <c r="N20" s="46"/>
      <c r="O20" s="46"/>
    </row>
    <row r="21" spans="1:15" ht="12.6" customHeight="1">
      <c r="A21" s="63">
        <v>18</v>
      </c>
      <c r="B21" s="181">
        <v>1852</v>
      </c>
      <c r="C21" s="181">
        <v>2118</v>
      </c>
      <c r="D21" s="181">
        <v>3970</v>
      </c>
      <c r="E21" s="181">
        <v>830</v>
      </c>
      <c r="F21" s="181">
        <v>955</v>
      </c>
      <c r="G21" s="181">
        <v>1785</v>
      </c>
      <c r="H21" s="183">
        <v>44.82</v>
      </c>
      <c r="I21" s="183">
        <v>45.09</v>
      </c>
      <c r="J21" s="183">
        <v>44.96</v>
      </c>
      <c r="M21" s="46"/>
      <c r="N21" s="46"/>
      <c r="O21" s="46"/>
    </row>
    <row r="22" spans="1:15" ht="12.6" customHeight="1">
      <c r="A22" s="63">
        <v>19</v>
      </c>
      <c r="B22" s="181">
        <v>893</v>
      </c>
      <c r="C22" s="181">
        <v>1059</v>
      </c>
      <c r="D22" s="181">
        <v>1952</v>
      </c>
      <c r="E22" s="181">
        <v>379</v>
      </c>
      <c r="F22" s="181">
        <v>437</v>
      </c>
      <c r="G22" s="181">
        <v>816</v>
      </c>
      <c r="H22" s="183">
        <v>42.44</v>
      </c>
      <c r="I22" s="183">
        <v>41.27</v>
      </c>
      <c r="J22" s="183">
        <v>41.8</v>
      </c>
      <c r="M22" s="46"/>
      <c r="N22" s="46"/>
      <c r="O22" s="46"/>
    </row>
    <row r="23" spans="1:15" ht="12.6" customHeight="1">
      <c r="A23" s="63">
        <v>20</v>
      </c>
      <c r="B23" s="181">
        <v>2037</v>
      </c>
      <c r="C23" s="181">
        <v>2229</v>
      </c>
      <c r="D23" s="181">
        <v>4266</v>
      </c>
      <c r="E23" s="181">
        <v>829</v>
      </c>
      <c r="F23" s="181">
        <v>892</v>
      </c>
      <c r="G23" s="181">
        <v>1721</v>
      </c>
      <c r="H23" s="183">
        <v>40.700000000000003</v>
      </c>
      <c r="I23" s="183">
        <v>40.020000000000003</v>
      </c>
      <c r="J23" s="183">
        <v>40.340000000000003</v>
      </c>
      <c r="M23" s="142"/>
      <c r="N23" s="46"/>
      <c r="O23" s="46"/>
    </row>
    <row r="24" spans="1:15" ht="12.6" customHeight="1">
      <c r="A24" s="63">
        <v>21</v>
      </c>
      <c r="B24" s="181">
        <v>2265</v>
      </c>
      <c r="C24" s="181">
        <v>2528</v>
      </c>
      <c r="D24" s="181">
        <v>4793</v>
      </c>
      <c r="E24" s="181">
        <v>910</v>
      </c>
      <c r="F24" s="181">
        <v>1047</v>
      </c>
      <c r="G24" s="181">
        <v>1957</v>
      </c>
      <c r="H24" s="183">
        <v>40.18</v>
      </c>
      <c r="I24" s="183">
        <v>41.42</v>
      </c>
      <c r="J24" s="183">
        <v>40.83</v>
      </c>
      <c r="M24" s="46"/>
      <c r="N24" s="46"/>
      <c r="O24" s="46"/>
    </row>
    <row r="25" spans="1:15" ht="12.6" customHeight="1">
      <c r="A25" s="63">
        <v>22</v>
      </c>
      <c r="B25" s="181">
        <v>1565</v>
      </c>
      <c r="C25" s="181">
        <v>1832</v>
      </c>
      <c r="D25" s="181">
        <v>3397</v>
      </c>
      <c r="E25" s="181">
        <v>650</v>
      </c>
      <c r="F25" s="181">
        <v>752</v>
      </c>
      <c r="G25" s="181">
        <v>1402</v>
      </c>
      <c r="H25" s="183">
        <v>41.53</v>
      </c>
      <c r="I25" s="183">
        <v>41.05</v>
      </c>
      <c r="J25" s="183">
        <v>41.27</v>
      </c>
      <c r="M25" s="46"/>
      <c r="N25" s="46"/>
      <c r="O25" s="46"/>
    </row>
    <row r="26" spans="1:15" ht="12.6" customHeight="1">
      <c r="A26" s="63">
        <v>23</v>
      </c>
      <c r="B26" s="181">
        <v>2161</v>
      </c>
      <c r="C26" s="181">
        <v>2663</v>
      </c>
      <c r="D26" s="181">
        <v>4824</v>
      </c>
      <c r="E26" s="181">
        <v>992</v>
      </c>
      <c r="F26" s="181">
        <v>1186</v>
      </c>
      <c r="G26" s="181">
        <v>2178</v>
      </c>
      <c r="H26" s="183">
        <v>45.9</v>
      </c>
      <c r="I26" s="183">
        <v>44.54</v>
      </c>
      <c r="J26" s="183">
        <v>45.15</v>
      </c>
      <c r="M26" s="46"/>
      <c r="N26" s="46"/>
      <c r="O26" s="46"/>
    </row>
    <row r="27" spans="1:15" ht="12.6" customHeight="1">
      <c r="A27" s="63">
        <v>24</v>
      </c>
      <c r="B27" s="181">
        <v>1949</v>
      </c>
      <c r="C27" s="181">
        <v>2320</v>
      </c>
      <c r="D27" s="181">
        <v>4269</v>
      </c>
      <c r="E27" s="181">
        <v>855</v>
      </c>
      <c r="F27" s="181">
        <v>962</v>
      </c>
      <c r="G27" s="181">
        <v>1817</v>
      </c>
      <c r="H27" s="183">
        <v>43.87</v>
      </c>
      <c r="I27" s="183">
        <v>41.47</v>
      </c>
      <c r="J27" s="183">
        <v>42.56</v>
      </c>
      <c r="M27" s="46"/>
      <c r="N27" s="46"/>
      <c r="O27" s="46"/>
    </row>
    <row r="28" spans="1:15" ht="12.6" customHeight="1">
      <c r="A28" s="63">
        <v>25</v>
      </c>
      <c r="B28" s="181">
        <v>1482</v>
      </c>
      <c r="C28" s="181">
        <v>1563</v>
      </c>
      <c r="D28" s="181">
        <v>3045</v>
      </c>
      <c r="E28" s="181">
        <v>649</v>
      </c>
      <c r="F28" s="181">
        <v>703</v>
      </c>
      <c r="G28" s="181">
        <v>1352</v>
      </c>
      <c r="H28" s="183">
        <v>43.79</v>
      </c>
      <c r="I28" s="183">
        <v>44.98</v>
      </c>
      <c r="J28" s="183">
        <v>44.4</v>
      </c>
      <c r="M28" s="46"/>
      <c r="N28" s="46"/>
      <c r="O28" s="46"/>
    </row>
    <row r="29" spans="1:15" ht="12.6" customHeight="1">
      <c r="A29" s="63">
        <v>26</v>
      </c>
      <c r="B29" s="181">
        <v>1469</v>
      </c>
      <c r="C29" s="181">
        <v>1715</v>
      </c>
      <c r="D29" s="181">
        <v>3184</v>
      </c>
      <c r="E29" s="181">
        <v>682</v>
      </c>
      <c r="F29" s="181">
        <v>804</v>
      </c>
      <c r="G29" s="181">
        <v>1486</v>
      </c>
      <c r="H29" s="183">
        <v>46.43</v>
      </c>
      <c r="I29" s="183">
        <v>46.88</v>
      </c>
      <c r="J29" s="183">
        <v>46.67</v>
      </c>
      <c r="M29" s="46"/>
      <c r="N29" s="46"/>
      <c r="O29" s="46"/>
    </row>
    <row r="30" spans="1:15" ht="12.6" customHeight="1">
      <c r="A30" s="63">
        <v>27</v>
      </c>
      <c r="B30" s="181">
        <v>2620</v>
      </c>
      <c r="C30" s="181">
        <v>2798</v>
      </c>
      <c r="D30" s="181">
        <v>5418</v>
      </c>
      <c r="E30" s="181">
        <v>1123</v>
      </c>
      <c r="F30" s="181">
        <v>1158</v>
      </c>
      <c r="G30" s="181">
        <v>2281</v>
      </c>
      <c r="H30" s="183">
        <v>42.86</v>
      </c>
      <c r="I30" s="183">
        <v>41.39</v>
      </c>
      <c r="J30" s="183">
        <v>42.1</v>
      </c>
      <c r="M30" s="46"/>
      <c r="N30" s="46"/>
      <c r="O30" s="46"/>
    </row>
    <row r="31" spans="1:15" ht="12.6" customHeight="1">
      <c r="A31" s="63">
        <v>28</v>
      </c>
      <c r="B31" s="181">
        <v>2564</v>
      </c>
      <c r="C31" s="181">
        <v>2750</v>
      </c>
      <c r="D31" s="181">
        <v>5314</v>
      </c>
      <c r="E31" s="181">
        <v>1040</v>
      </c>
      <c r="F31" s="181">
        <v>1162</v>
      </c>
      <c r="G31" s="181">
        <v>2202</v>
      </c>
      <c r="H31" s="183">
        <v>40.56</v>
      </c>
      <c r="I31" s="183">
        <v>42.25</v>
      </c>
      <c r="J31" s="183">
        <v>41.44</v>
      </c>
      <c r="M31" s="46"/>
      <c r="N31" s="46"/>
      <c r="O31" s="46"/>
    </row>
    <row r="32" spans="1:15" ht="12.6" customHeight="1">
      <c r="A32" s="63">
        <v>29</v>
      </c>
      <c r="B32" s="181">
        <v>1879</v>
      </c>
      <c r="C32" s="181">
        <v>1958</v>
      </c>
      <c r="D32" s="181">
        <v>3837</v>
      </c>
      <c r="E32" s="181">
        <v>762</v>
      </c>
      <c r="F32" s="181">
        <v>772</v>
      </c>
      <c r="G32" s="181">
        <v>1534</v>
      </c>
      <c r="H32" s="183">
        <v>40.549999999999997</v>
      </c>
      <c r="I32" s="183">
        <v>39.43</v>
      </c>
      <c r="J32" s="183">
        <v>39.979999999999997</v>
      </c>
      <c r="M32" s="46"/>
      <c r="N32" s="46"/>
      <c r="O32" s="46"/>
    </row>
    <row r="33" spans="1:15" ht="12.6" customHeight="1">
      <c r="A33" s="63">
        <v>30</v>
      </c>
      <c r="B33" s="181">
        <v>1087</v>
      </c>
      <c r="C33" s="181">
        <v>1220</v>
      </c>
      <c r="D33" s="181">
        <v>2307</v>
      </c>
      <c r="E33" s="181">
        <v>431</v>
      </c>
      <c r="F33" s="181">
        <v>495</v>
      </c>
      <c r="G33" s="181">
        <v>926</v>
      </c>
      <c r="H33" s="183">
        <v>39.65</v>
      </c>
      <c r="I33" s="183">
        <v>40.57</v>
      </c>
      <c r="J33" s="183">
        <v>40.14</v>
      </c>
      <c r="M33" s="46"/>
      <c r="N33" s="46"/>
      <c r="O33" s="46"/>
    </row>
    <row r="34" spans="1:15" ht="12.6" customHeight="1">
      <c r="A34" s="63">
        <v>31</v>
      </c>
      <c r="B34" s="181">
        <v>1728</v>
      </c>
      <c r="C34" s="181">
        <v>2064</v>
      </c>
      <c r="D34" s="181">
        <v>3792</v>
      </c>
      <c r="E34" s="181">
        <v>788</v>
      </c>
      <c r="F34" s="181">
        <v>898</v>
      </c>
      <c r="G34" s="181">
        <v>1686</v>
      </c>
      <c r="H34" s="183">
        <v>45.6</v>
      </c>
      <c r="I34" s="183">
        <v>43.51</v>
      </c>
      <c r="J34" s="183">
        <v>44.46</v>
      </c>
      <c r="M34" s="46"/>
      <c r="N34" s="46"/>
      <c r="O34" s="46"/>
    </row>
    <row r="35" spans="1:15" ht="12.6" customHeight="1">
      <c r="A35" s="63">
        <v>32</v>
      </c>
      <c r="B35" s="181">
        <v>1256</v>
      </c>
      <c r="C35" s="181">
        <v>1309</v>
      </c>
      <c r="D35" s="181">
        <v>2565</v>
      </c>
      <c r="E35" s="181">
        <v>449</v>
      </c>
      <c r="F35" s="181">
        <v>456</v>
      </c>
      <c r="G35" s="181">
        <v>905</v>
      </c>
      <c r="H35" s="183">
        <v>35.75</v>
      </c>
      <c r="I35" s="183">
        <v>34.840000000000003</v>
      </c>
      <c r="J35" s="183">
        <v>35.28</v>
      </c>
      <c r="M35" s="46"/>
      <c r="N35" s="46"/>
      <c r="O35" s="46"/>
    </row>
    <row r="36" spans="1:15" ht="12.6" customHeight="1">
      <c r="A36" s="63">
        <v>33</v>
      </c>
      <c r="B36" s="181">
        <v>2669</v>
      </c>
      <c r="C36" s="181">
        <v>2791</v>
      </c>
      <c r="D36" s="181">
        <v>5460</v>
      </c>
      <c r="E36" s="181">
        <v>1046</v>
      </c>
      <c r="F36" s="181">
        <v>1066</v>
      </c>
      <c r="G36" s="181">
        <v>2112</v>
      </c>
      <c r="H36" s="183">
        <v>39.19</v>
      </c>
      <c r="I36" s="183">
        <v>38.19</v>
      </c>
      <c r="J36" s="183">
        <v>38.68</v>
      </c>
      <c r="M36" s="46"/>
      <c r="N36" s="46"/>
      <c r="O36" s="46"/>
    </row>
    <row r="37" spans="1:15" ht="12.6" customHeight="1">
      <c r="A37" s="63">
        <v>34</v>
      </c>
      <c r="B37" s="181">
        <v>1654</v>
      </c>
      <c r="C37" s="181">
        <v>1684</v>
      </c>
      <c r="D37" s="181">
        <v>3338</v>
      </c>
      <c r="E37" s="181">
        <v>643</v>
      </c>
      <c r="F37" s="181">
        <v>666</v>
      </c>
      <c r="G37" s="181">
        <v>1309</v>
      </c>
      <c r="H37" s="183">
        <v>38.880000000000003</v>
      </c>
      <c r="I37" s="183">
        <v>39.549999999999997</v>
      </c>
      <c r="J37" s="183">
        <v>39.22</v>
      </c>
      <c r="M37" s="46"/>
      <c r="N37" s="46"/>
      <c r="O37" s="46"/>
    </row>
    <row r="38" spans="1:15" ht="12.6" customHeight="1">
      <c r="A38" s="63">
        <v>35</v>
      </c>
      <c r="B38" s="181">
        <v>2067</v>
      </c>
      <c r="C38" s="181">
        <v>2116</v>
      </c>
      <c r="D38" s="181">
        <v>4183</v>
      </c>
      <c r="E38" s="181">
        <v>820</v>
      </c>
      <c r="F38" s="181">
        <v>883</v>
      </c>
      <c r="G38" s="181">
        <v>1703</v>
      </c>
      <c r="H38" s="183">
        <v>39.67</v>
      </c>
      <c r="I38" s="183">
        <v>41.73</v>
      </c>
      <c r="J38" s="183">
        <v>40.71</v>
      </c>
      <c r="M38" s="46"/>
      <c r="N38" s="46"/>
      <c r="O38" s="46"/>
    </row>
    <row r="39" spans="1:15" ht="12.6" customHeight="1">
      <c r="A39" s="63">
        <v>36</v>
      </c>
      <c r="B39" s="181">
        <v>1885</v>
      </c>
      <c r="C39" s="181">
        <v>2045</v>
      </c>
      <c r="D39" s="181">
        <v>3930</v>
      </c>
      <c r="E39" s="181">
        <v>758</v>
      </c>
      <c r="F39" s="181">
        <v>790</v>
      </c>
      <c r="G39" s="181">
        <v>1548</v>
      </c>
      <c r="H39" s="183">
        <v>40.21</v>
      </c>
      <c r="I39" s="183">
        <v>38.630000000000003</v>
      </c>
      <c r="J39" s="183">
        <v>39.39</v>
      </c>
      <c r="M39" s="46"/>
      <c r="N39" s="46"/>
      <c r="O39" s="46"/>
    </row>
    <row r="40" spans="1:15" ht="12.6" customHeight="1">
      <c r="A40" s="63">
        <v>37</v>
      </c>
      <c r="B40" s="181">
        <v>2002</v>
      </c>
      <c r="C40" s="181">
        <v>2251</v>
      </c>
      <c r="D40" s="181">
        <v>4253</v>
      </c>
      <c r="E40" s="181">
        <v>842</v>
      </c>
      <c r="F40" s="181">
        <v>934</v>
      </c>
      <c r="G40" s="181">
        <v>1776</v>
      </c>
      <c r="H40" s="183">
        <v>42.06</v>
      </c>
      <c r="I40" s="183">
        <v>41.49</v>
      </c>
      <c r="J40" s="183">
        <v>41.76</v>
      </c>
      <c r="M40" s="46"/>
      <c r="N40" s="46"/>
      <c r="O40" s="46"/>
    </row>
    <row r="41" spans="1:15" ht="12.6" customHeight="1">
      <c r="A41" s="63">
        <v>38</v>
      </c>
      <c r="B41" s="181">
        <v>1493</v>
      </c>
      <c r="C41" s="181">
        <v>1626</v>
      </c>
      <c r="D41" s="181">
        <v>3119</v>
      </c>
      <c r="E41" s="181">
        <v>585</v>
      </c>
      <c r="F41" s="181">
        <v>648</v>
      </c>
      <c r="G41" s="181">
        <v>1233</v>
      </c>
      <c r="H41" s="183">
        <v>39.18</v>
      </c>
      <c r="I41" s="183">
        <v>39.85</v>
      </c>
      <c r="J41" s="183">
        <v>39.53</v>
      </c>
      <c r="M41" s="46"/>
      <c r="N41" s="46"/>
      <c r="O41" s="46"/>
    </row>
    <row r="42" spans="1:15" ht="12.6" customHeight="1">
      <c r="A42" s="63">
        <v>39</v>
      </c>
      <c r="B42" s="181">
        <v>2283</v>
      </c>
      <c r="C42" s="181">
        <v>2517</v>
      </c>
      <c r="D42" s="181">
        <v>4800</v>
      </c>
      <c r="E42" s="181">
        <v>977</v>
      </c>
      <c r="F42" s="181">
        <v>1048</v>
      </c>
      <c r="G42" s="181">
        <v>2025</v>
      </c>
      <c r="H42" s="183">
        <v>42.79</v>
      </c>
      <c r="I42" s="183">
        <v>41.64</v>
      </c>
      <c r="J42" s="183">
        <v>42.19</v>
      </c>
      <c r="M42" s="46"/>
      <c r="N42" s="46"/>
      <c r="O42" s="46"/>
    </row>
    <row r="43" spans="1:15" ht="12.6" customHeight="1">
      <c r="A43" s="63">
        <v>40</v>
      </c>
      <c r="B43" s="181">
        <v>2329</v>
      </c>
      <c r="C43" s="181">
        <v>2620</v>
      </c>
      <c r="D43" s="181">
        <v>4949</v>
      </c>
      <c r="E43" s="181">
        <v>867</v>
      </c>
      <c r="F43" s="181">
        <v>955</v>
      </c>
      <c r="G43" s="181">
        <v>1822</v>
      </c>
      <c r="H43" s="183">
        <v>37.229999999999997</v>
      </c>
      <c r="I43" s="183">
        <v>36.450000000000003</v>
      </c>
      <c r="J43" s="183">
        <v>36.82</v>
      </c>
      <c r="M43" s="46"/>
      <c r="N43" s="46"/>
      <c r="O43" s="46"/>
    </row>
    <row r="44" spans="1:15" ht="12.6" customHeight="1">
      <c r="A44" s="114" t="s">
        <v>298</v>
      </c>
      <c r="B44" s="182">
        <v>69804</v>
      </c>
      <c r="C44" s="182">
        <v>79759</v>
      </c>
      <c r="D44" s="182">
        <v>149563</v>
      </c>
      <c r="E44" s="182">
        <v>29390</v>
      </c>
      <c r="F44" s="182">
        <v>33090</v>
      </c>
      <c r="G44" s="182">
        <v>62480</v>
      </c>
      <c r="H44" s="184">
        <v>42.1</v>
      </c>
      <c r="I44" s="184">
        <v>41.49</v>
      </c>
      <c r="J44" s="184">
        <v>41.78</v>
      </c>
      <c r="M44" s="46"/>
      <c r="N44" s="46"/>
      <c r="O44" s="46"/>
    </row>
    <row r="45" spans="1:15">
      <c r="A45" s="2" t="s">
        <v>60</v>
      </c>
    </row>
    <row r="46" spans="1:15">
      <c r="A46" s="2" t="s">
        <v>61</v>
      </c>
    </row>
  </sheetData>
  <mergeCells count="4">
    <mergeCell ref="A2:A3"/>
    <mergeCell ref="H2:J2"/>
    <mergeCell ref="B2:D2"/>
    <mergeCell ref="E2:G2"/>
  </mergeCells>
  <phoneticPr fontId="16"/>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B21C3-D4B4-4FF8-83F1-19AEAC8854C1}">
  <sheetPr>
    <pageSetUpPr fitToPage="1"/>
  </sheetPr>
  <dimension ref="A1:J26"/>
  <sheetViews>
    <sheetView tabSelected="1" zoomScaleNormal="100" workbookViewId="0">
      <selection activeCell="K11" sqref="K11"/>
    </sheetView>
  </sheetViews>
  <sheetFormatPr defaultRowHeight="18.75"/>
  <cols>
    <col min="1" max="1" width="20.125" customWidth="1"/>
  </cols>
  <sheetData>
    <row r="1" spans="1:1">
      <c r="A1" s="1" t="s">
        <v>741</v>
      </c>
    </row>
    <row r="2" spans="1:1">
      <c r="A2" s="1"/>
    </row>
    <row r="3" spans="1:1">
      <c r="A3" s="1"/>
    </row>
    <row r="4" spans="1:1">
      <c r="A4" s="1"/>
    </row>
    <row r="5" spans="1:1">
      <c r="A5" s="1"/>
    </row>
    <row r="6" spans="1:1">
      <c r="A6" s="1"/>
    </row>
    <row r="7" spans="1:1">
      <c r="A7" s="1"/>
    </row>
    <row r="8" spans="1:1">
      <c r="A8" s="1"/>
    </row>
    <row r="9" spans="1:1">
      <c r="A9" s="1"/>
    </row>
    <row r="10" spans="1:1">
      <c r="A10" s="1"/>
    </row>
    <row r="11" spans="1:1">
      <c r="A11" s="1"/>
    </row>
    <row r="12" spans="1:1">
      <c r="A12" s="1"/>
    </row>
    <row r="13" spans="1:1">
      <c r="A13" s="1"/>
    </row>
    <row r="14" spans="1:1">
      <c r="A14" s="1"/>
    </row>
    <row r="15" spans="1:1">
      <c r="A15" s="1"/>
    </row>
    <row r="16" spans="1:1">
      <c r="A16" s="3" t="s">
        <v>854</v>
      </c>
    </row>
    <row r="17" spans="1:10">
      <c r="A17" s="3" t="s">
        <v>855</v>
      </c>
    </row>
    <row r="18" spans="1:10">
      <c r="J18" s="111"/>
    </row>
    <row r="19" spans="1:10" ht="12" customHeight="1">
      <c r="A19" s="130"/>
      <c r="B19" s="112" t="s">
        <v>71</v>
      </c>
      <c r="C19" s="112" t="s">
        <v>72</v>
      </c>
      <c r="D19" s="112" t="s">
        <v>73</v>
      </c>
      <c r="E19" s="112" t="s">
        <v>74</v>
      </c>
      <c r="F19" s="112" t="s">
        <v>75</v>
      </c>
      <c r="G19" s="112" t="s">
        <v>76</v>
      </c>
      <c r="H19" s="112" t="s">
        <v>77</v>
      </c>
      <c r="I19" s="112" t="s">
        <v>738</v>
      </c>
      <c r="J19" s="112" t="s">
        <v>739</v>
      </c>
    </row>
    <row r="20" spans="1:10" ht="12" customHeight="1">
      <c r="A20" s="58" t="s">
        <v>862</v>
      </c>
      <c r="B20" s="185">
        <v>1078</v>
      </c>
      <c r="C20" s="185">
        <v>3382</v>
      </c>
      <c r="D20" s="185">
        <v>5230</v>
      </c>
      <c r="E20" s="185">
        <v>10749</v>
      </c>
      <c r="F20" s="185">
        <v>12616</v>
      </c>
      <c r="G20" s="185">
        <v>9852</v>
      </c>
      <c r="H20" s="185">
        <v>12647</v>
      </c>
      <c r="I20" s="185">
        <v>6926</v>
      </c>
      <c r="J20" s="185">
        <v>62480</v>
      </c>
    </row>
    <row r="21" spans="1:10" ht="12" customHeight="1">
      <c r="A21" s="58" t="s">
        <v>804</v>
      </c>
      <c r="B21" s="138">
        <v>1.7299999999999999E-2</v>
      </c>
      <c r="C21" s="138">
        <v>5.4100000000000002E-2</v>
      </c>
      <c r="D21" s="138">
        <v>8.3699999999999997E-2</v>
      </c>
      <c r="E21" s="138">
        <v>0.17199999999999999</v>
      </c>
      <c r="F21" s="138">
        <v>0.2019</v>
      </c>
      <c r="G21" s="138">
        <v>0.15770000000000001</v>
      </c>
      <c r="H21" s="138">
        <v>0.2024</v>
      </c>
      <c r="I21" s="138">
        <v>0.1109</v>
      </c>
      <c r="J21" s="138">
        <f>SUM(B21:I21)</f>
        <v>1</v>
      </c>
    </row>
    <row r="22" spans="1:10" ht="12" customHeight="1">
      <c r="A22" s="58" t="s">
        <v>863</v>
      </c>
      <c r="B22" s="185">
        <v>3056</v>
      </c>
      <c r="C22" s="185">
        <v>13500</v>
      </c>
      <c r="D22" s="185">
        <v>15425</v>
      </c>
      <c r="E22" s="185">
        <v>26027</v>
      </c>
      <c r="F22" s="185">
        <v>27939</v>
      </c>
      <c r="G22" s="185">
        <v>19452</v>
      </c>
      <c r="H22" s="185">
        <v>23821</v>
      </c>
      <c r="I22" s="185">
        <v>20343</v>
      </c>
      <c r="J22" s="185">
        <v>149563</v>
      </c>
    </row>
    <row r="23" spans="1:10" ht="12" customHeight="1">
      <c r="A23" s="58" t="s">
        <v>882</v>
      </c>
      <c r="B23" s="131">
        <v>0.35270000000000001</v>
      </c>
      <c r="C23" s="131">
        <v>0.2505</v>
      </c>
      <c r="D23" s="131">
        <v>0.33910000000000001</v>
      </c>
      <c r="E23" s="131">
        <v>0.41299999999999998</v>
      </c>
      <c r="F23" s="131">
        <v>0.4516</v>
      </c>
      <c r="G23" s="131">
        <v>0.50649999999999995</v>
      </c>
      <c r="H23" s="131">
        <v>0.53090000000000004</v>
      </c>
      <c r="I23" s="131">
        <v>0.34050000000000002</v>
      </c>
      <c r="J23" s="131">
        <v>0.4178</v>
      </c>
    </row>
    <row r="25" spans="1:10">
      <c r="B25" s="139"/>
      <c r="C25" s="139"/>
      <c r="D25" s="139"/>
      <c r="E25" s="139"/>
      <c r="F25" s="139"/>
      <c r="G25" s="139"/>
      <c r="H25" s="139"/>
      <c r="I25" s="139"/>
    </row>
    <row r="26" spans="1:10">
      <c r="B26" s="139"/>
      <c r="C26" s="139"/>
      <c r="D26" s="139"/>
      <c r="E26" s="139"/>
      <c r="F26" s="139"/>
      <c r="G26" s="139"/>
      <c r="H26" s="139"/>
      <c r="I26" s="139"/>
    </row>
  </sheetData>
  <phoneticPr fontId="6"/>
  <pageMargins left="0.7" right="0.7" top="0.75" bottom="0.75" header="0.3" footer="0.3"/>
  <pageSetup paperSize="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E54DC8-17BE-44FD-BE13-544E16976A05}">
  <sheetPr>
    <pageSetUpPr fitToPage="1"/>
  </sheetPr>
  <dimension ref="A1:S35"/>
  <sheetViews>
    <sheetView topLeftCell="A13" zoomScaleNormal="100" workbookViewId="0">
      <selection activeCell="V33" sqref="V33"/>
    </sheetView>
  </sheetViews>
  <sheetFormatPr defaultRowHeight="18.75"/>
  <sheetData>
    <row r="1" spans="1:19">
      <c r="A1" s="1" t="s">
        <v>569</v>
      </c>
    </row>
    <row r="2" spans="1:19" ht="12" customHeight="1">
      <c r="A2" s="227"/>
      <c r="B2" s="226" t="s">
        <v>62</v>
      </c>
      <c r="C2" s="227"/>
      <c r="D2" s="227"/>
      <c r="E2" s="227" t="s">
        <v>63</v>
      </c>
      <c r="F2" s="227"/>
      <c r="G2" s="227"/>
      <c r="H2" s="227" t="s">
        <v>64</v>
      </c>
      <c r="I2" s="227"/>
      <c r="J2" s="227"/>
      <c r="K2" s="227" t="s">
        <v>65</v>
      </c>
      <c r="L2" s="227"/>
      <c r="M2" s="227"/>
      <c r="N2" s="227" t="s">
        <v>66</v>
      </c>
      <c r="O2" s="227"/>
      <c r="P2" s="227"/>
      <c r="Q2" s="227" t="s">
        <v>67</v>
      </c>
      <c r="R2" s="227"/>
      <c r="S2" s="227"/>
    </row>
    <row r="3" spans="1:19" ht="12" customHeight="1">
      <c r="A3" s="227"/>
      <c r="B3" s="113" t="s">
        <v>68</v>
      </c>
      <c r="C3" s="114" t="s">
        <v>69</v>
      </c>
      <c r="D3" s="114" t="s">
        <v>70</v>
      </c>
      <c r="E3" s="114" t="s">
        <v>68</v>
      </c>
      <c r="F3" s="114" t="s">
        <v>69</v>
      </c>
      <c r="G3" s="114" t="s">
        <v>70</v>
      </c>
      <c r="H3" s="114" t="s">
        <v>68</v>
      </c>
      <c r="I3" s="114" t="s">
        <v>69</v>
      </c>
      <c r="J3" s="114" t="s">
        <v>70</v>
      </c>
      <c r="K3" s="114" t="s">
        <v>68</v>
      </c>
      <c r="L3" s="114" t="s">
        <v>69</v>
      </c>
      <c r="M3" s="114" t="s">
        <v>70</v>
      </c>
      <c r="N3" s="114" t="s">
        <v>68</v>
      </c>
      <c r="O3" s="114" t="s">
        <v>69</v>
      </c>
      <c r="P3" s="114" t="s">
        <v>70</v>
      </c>
      <c r="Q3" s="114" t="s">
        <v>68</v>
      </c>
      <c r="R3" s="114" t="s">
        <v>69</v>
      </c>
      <c r="S3" s="114" t="s">
        <v>59</v>
      </c>
    </row>
    <row r="4" spans="1:19" ht="12.6" customHeight="1">
      <c r="A4" s="228" t="s">
        <v>71</v>
      </c>
      <c r="B4" s="186">
        <v>151</v>
      </c>
      <c r="C4" s="186">
        <v>127</v>
      </c>
      <c r="D4" s="186">
        <v>278</v>
      </c>
      <c r="E4" s="186">
        <v>76</v>
      </c>
      <c r="F4" s="186">
        <v>76</v>
      </c>
      <c r="G4" s="186">
        <v>152</v>
      </c>
      <c r="H4" s="186">
        <v>103</v>
      </c>
      <c r="I4" s="186">
        <v>102</v>
      </c>
      <c r="J4" s="186">
        <v>205</v>
      </c>
      <c r="K4" s="186">
        <v>144</v>
      </c>
      <c r="L4" s="186">
        <v>138</v>
      </c>
      <c r="M4" s="186">
        <v>282</v>
      </c>
      <c r="N4" s="186">
        <v>79</v>
      </c>
      <c r="O4" s="186">
        <v>82</v>
      </c>
      <c r="P4" s="186">
        <v>161</v>
      </c>
      <c r="Q4" s="180">
        <v>553</v>
      </c>
      <c r="R4" s="180">
        <v>525</v>
      </c>
      <c r="S4" s="180">
        <v>1078</v>
      </c>
    </row>
    <row r="5" spans="1:19" ht="12.6" customHeight="1">
      <c r="A5" s="228"/>
      <c r="B5" s="186">
        <v>373</v>
      </c>
      <c r="C5" s="186">
        <v>375</v>
      </c>
      <c r="D5" s="186">
        <v>748</v>
      </c>
      <c r="E5" s="186">
        <v>232</v>
      </c>
      <c r="F5" s="186">
        <v>243</v>
      </c>
      <c r="G5" s="186">
        <v>475</v>
      </c>
      <c r="H5" s="186">
        <v>280</v>
      </c>
      <c r="I5" s="186">
        <v>269</v>
      </c>
      <c r="J5" s="186">
        <v>549</v>
      </c>
      <c r="K5" s="186">
        <v>367</v>
      </c>
      <c r="L5" s="186">
        <v>397</v>
      </c>
      <c r="M5" s="186">
        <v>764</v>
      </c>
      <c r="N5" s="186">
        <v>264</v>
      </c>
      <c r="O5" s="186">
        <v>256</v>
      </c>
      <c r="P5" s="186">
        <v>520</v>
      </c>
      <c r="Q5" s="180">
        <v>1516</v>
      </c>
      <c r="R5" s="180">
        <v>1540</v>
      </c>
      <c r="S5" s="180">
        <v>3056</v>
      </c>
    </row>
    <row r="6" spans="1:19" ht="12.6" customHeight="1">
      <c r="A6" s="228"/>
      <c r="B6" s="140">
        <v>0.40479999999999999</v>
      </c>
      <c r="C6" s="140">
        <v>0.3387</v>
      </c>
      <c r="D6" s="140">
        <v>0.37169999999999997</v>
      </c>
      <c r="E6" s="140">
        <v>0.3276</v>
      </c>
      <c r="F6" s="140">
        <v>0.31269999999999998</v>
      </c>
      <c r="G6" s="140">
        <v>0.32</v>
      </c>
      <c r="H6" s="140">
        <v>0.3679</v>
      </c>
      <c r="I6" s="140">
        <v>0.37919999999999998</v>
      </c>
      <c r="J6" s="140">
        <v>0.37340000000000001</v>
      </c>
      <c r="K6" s="140">
        <v>0.39240000000000003</v>
      </c>
      <c r="L6" s="140">
        <v>0.34760000000000002</v>
      </c>
      <c r="M6" s="140">
        <v>0.36909999999999998</v>
      </c>
      <c r="N6" s="140">
        <v>0.29920000000000002</v>
      </c>
      <c r="O6" s="140">
        <v>0.32029999999999997</v>
      </c>
      <c r="P6" s="140">
        <v>0.30959999999999999</v>
      </c>
      <c r="Q6" s="131">
        <v>0.36480000000000001</v>
      </c>
      <c r="R6" s="131">
        <v>0.34089999999999998</v>
      </c>
      <c r="S6" s="131">
        <v>0.35270000000000001</v>
      </c>
    </row>
    <row r="7" spans="1:19" ht="12.6" customHeight="1">
      <c r="A7" s="228" t="s">
        <v>72</v>
      </c>
      <c r="B7" s="186">
        <v>376</v>
      </c>
      <c r="C7" s="186">
        <v>480</v>
      </c>
      <c r="D7" s="186">
        <v>856</v>
      </c>
      <c r="E7" s="186">
        <v>210</v>
      </c>
      <c r="F7" s="186">
        <v>222</v>
      </c>
      <c r="G7" s="186">
        <v>432</v>
      </c>
      <c r="H7" s="186">
        <v>291</v>
      </c>
      <c r="I7" s="186">
        <v>314</v>
      </c>
      <c r="J7" s="186">
        <v>605</v>
      </c>
      <c r="K7" s="186">
        <v>467</v>
      </c>
      <c r="L7" s="186">
        <v>526</v>
      </c>
      <c r="M7" s="186">
        <v>993</v>
      </c>
      <c r="N7" s="186">
        <v>229</v>
      </c>
      <c r="O7" s="186">
        <v>267</v>
      </c>
      <c r="P7" s="186">
        <v>496</v>
      </c>
      <c r="Q7" s="180">
        <v>1573</v>
      </c>
      <c r="R7" s="180">
        <v>1809</v>
      </c>
      <c r="S7" s="180">
        <v>3382</v>
      </c>
    </row>
    <row r="8" spans="1:19" ht="12.6" customHeight="1">
      <c r="A8" s="228"/>
      <c r="B8" s="186">
        <v>1463</v>
      </c>
      <c r="C8" s="186">
        <v>1587</v>
      </c>
      <c r="D8" s="186">
        <v>3050</v>
      </c>
      <c r="E8" s="186">
        <v>930</v>
      </c>
      <c r="F8" s="186">
        <v>867</v>
      </c>
      <c r="G8" s="186">
        <v>1797</v>
      </c>
      <c r="H8" s="186">
        <v>1118</v>
      </c>
      <c r="I8" s="186">
        <v>1181</v>
      </c>
      <c r="J8" s="186">
        <v>2299</v>
      </c>
      <c r="K8" s="186">
        <v>2103</v>
      </c>
      <c r="L8" s="186">
        <v>2108</v>
      </c>
      <c r="M8" s="186">
        <v>4211</v>
      </c>
      <c r="N8" s="186">
        <v>1040</v>
      </c>
      <c r="O8" s="186">
        <v>1103</v>
      </c>
      <c r="P8" s="186">
        <v>2143</v>
      </c>
      <c r="Q8" s="180">
        <v>6654</v>
      </c>
      <c r="R8" s="180">
        <v>6846</v>
      </c>
      <c r="S8" s="180">
        <v>13500</v>
      </c>
    </row>
    <row r="9" spans="1:19" ht="12.6" customHeight="1">
      <c r="A9" s="228"/>
      <c r="B9" s="140">
        <v>0.25700000000000001</v>
      </c>
      <c r="C9" s="140">
        <v>0.30249999999999999</v>
      </c>
      <c r="D9" s="140">
        <v>0.28070000000000001</v>
      </c>
      <c r="E9" s="140">
        <v>0.2258</v>
      </c>
      <c r="F9" s="140">
        <v>0.25609999999999999</v>
      </c>
      <c r="G9" s="140">
        <v>0.2404</v>
      </c>
      <c r="H9" s="140">
        <v>0.26029999999999998</v>
      </c>
      <c r="I9" s="140">
        <v>0.26590000000000003</v>
      </c>
      <c r="J9" s="140">
        <v>0.2631</v>
      </c>
      <c r="K9" s="140">
        <v>0.22209999999999999</v>
      </c>
      <c r="L9" s="140">
        <v>0.2495</v>
      </c>
      <c r="M9" s="140">
        <v>0.23580000000000001</v>
      </c>
      <c r="N9" s="140">
        <v>0.22020000000000001</v>
      </c>
      <c r="O9" s="140">
        <v>0.24210000000000001</v>
      </c>
      <c r="P9" s="140">
        <v>0.23145072299669861</v>
      </c>
      <c r="Q9" s="131">
        <v>0.2364</v>
      </c>
      <c r="R9" s="131">
        <v>0.26419999999999999</v>
      </c>
      <c r="S9" s="131">
        <v>0.2505</v>
      </c>
    </row>
    <row r="10" spans="1:19" ht="12.6" customHeight="1">
      <c r="A10" s="228" t="s">
        <v>73</v>
      </c>
      <c r="B10" s="186">
        <v>561</v>
      </c>
      <c r="C10" s="186">
        <v>689</v>
      </c>
      <c r="D10" s="186">
        <v>1250</v>
      </c>
      <c r="E10" s="186">
        <v>262</v>
      </c>
      <c r="F10" s="186">
        <v>322</v>
      </c>
      <c r="G10" s="186">
        <v>584</v>
      </c>
      <c r="H10" s="186">
        <v>413</v>
      </c>
      <c r="I10" s="186">
        <v>493</v>
      </c>
      <c r="J10" s="186">
        <v>906</v>
      </c>
      <c r="K10" s="186">
        <v>866</v>
      </c>
      <c r="L10" s="186">
        <v>920</v>
      </c>
      <c r="M10" s="186">
        <v>1786</v>
      </c>
      <c r="N10" s="186">
        <v>333</v>
      </c>
      <c r="O10" s="186">
        <v>371</v>
      </c>
      <c r="P10" s="186">
        <v>704</v>
      </c>
      <c r="Q10" s="180">
        <v>2435</v>
      </c>
      <c r="R10" s="180">
        <v>2795</v>
      </c>
      <c r="S10" s="180">
        <v>5230</v>
      </c>
    </row>
    <row r="11" spans="1:19" ht="12.6" customHeight="1">
      <c r="A11" s="228"/>
      <c r="B11" s="186">
        <v>1616</v>
      </c>
      <c r="C11" s="186">
        <v>1896</v>
      </c>
      <c r="D11" s="186">
        <v>3512</v>
      </c>
      <c r="E11" s="186">
        <v>825</v>
      </c>
      <c r="F11" s="186">
        <v>959</v>
      </c>
      <c r="G11" s="186">
        <v>1784</v>
      </c>
      <c r="H11" s="186">
        <v>1262</v>
      </c>
      <c r="I11" s="186">
        <v>1335</v>
      </c>
      <c r="J11" s="186">
        <v>2597</v>
      </c>
      <c r="K11" s="186">
        <v>2707</v>
      </c>
      <c r="L11" s="186">
        <v>2552</v>
      </c>
      <c r="M11" s="186">
        <v>5259</v>
      </c>
      <c r="N11" s="186">
        <v>1110</v>
      </c>
      <c r="O11" s="186">
        <v>1163</v>
      </c>
      <c r="P11" s="186">
        <v>2273</v>
      </c>
      <c r="Q11" s="180">
        <v>7520</v>
      </c>
      <c r="R11" s="180">
        <v>7905</v>
      </c>
      <c r="S11" s="180">
        <v>15425</v>
      </c>
    </row>
    <row r="12" spans="1:19" ht="12.6" customHeight="1">
      <c r="A12" s="228"/>
      <c r="B12" s="140">
        <v>0.34710000000000002</v>
      </c>
      <c r="C12" s="140">
        <v>0.3634</v>
      </c>
      <c r="D12" s="140">
        <v>0.35589999999999999</v>
      </c>
      <c r="E12" s="140">
        <v>0.31759999999999999</v>
      </c>
      <c r="F12" s="140">
        <v>0.33579999999999999</v>
      </c>
      <c r="G12" s="140">
        <v>0.32740000000000002</v>
      </c>
      <c r="H12" s="140">
        <v>0.32729999999999998</v>
      </c>
      <c r="I12" s="140">
        <v>0.36930000000000002</v>
      </c>
      <c r="J12" s="140">
        <v>0.34889999999999999</v>
      </c>
      <c r="K12" s="140">
        <v>0.31990000000000002</v>
      </c>
      <c r="L12" s="140">
        <v>0.36049999999999999</v>
      </c>
      <c r="M12" s="140">
        <v>0.33960000000000001</v>
      </c>
      <c r="N12" s="140">
        <v>0.3</v>
      </c>
      <c r="O12" s="140">
        <v>0.31900000000000001</v>
      </c>
      <c r="P12" s="140">
        <v>0.30980000000000002</v>
      </c>
      <c r="Q12" s="131">
        <v>0.32379999999999998</v>
      </c>
      <c r="R12" s="131">
        <v>0.35360000000000003</v>
      </c>
      <c r="S12" s="131">
        <v>0.33910000000000001</v>
      </c>
    </row>
    <row r="13" spans="1:19" ht="12.6" customHeight="1">
      <c r="A13" s="228" t="s">
        <v>74</v>
      </c>
      <c r="B13" s="187">
        <v>1403</v>
      </c>
      <c r="C13" s="187">
        <v>1735</v>
      </c>
      <c r="D13" s="187">
        <v>3138</v>
      </c>
      <c r="E13" s="187">
        <v>591</v>
      </c>
      <c r="F13" s="187">
        <v>733</v>
      </c>
      <c r="G13" s="187">
        <v>1324</v>
      </c>
      <c r="H13" s="187">
        <v>849</v>
      </c>
      <c r="I13" s="187">
        <v>1008</v>
      </c>
      <c r="J13" s="187">
        <v>1857</v>
      </c>
      <c r="K13" s="187">
        <v>1439</v>
      </c>
      <c r="L13" s="187">
        <v>1599</v>
      </c>
      <c r="M13" s="187">
        <v>3038</v>
      </c>
      <c r="N13" s="187">
        <v>658</v>
      </c>
      <c r="O13" s="187">
        <v>734</v>
      </c>
      <c r="P13" s="187">
        <v>1392</v>
      </c>
      <c r="Q13" s="188">
        <v>4940</v>
      </c>
      <c r="R13" s="188">
        <v>5809</v>
      </c>
      <c r="S13" s="188">
        <v>10749</v>
      </c>
    </row>
    <row r="14" spans="1:19" ht="12.6" customHeight="1">
      <c r="A14" s="228"/>
      <c r="B14" s="187">
        <v>3321</v>
      </c>
      <c r="C14" s="187">
        <v>3964</v>
      </c>
      <c r="D14" s="187">
        <v>7285</v>
      </c>
      <c r="E14" s="187">
        <v>1614</v>
      </c>
      <c r="F14" s="187">
        <v>1854</v>
      </c>
      <c r="G14" s="187">
        <v>3468</v>
      </c>
      <c r="H14" s="187">
        <v>2130</v>
      </c>
      <c r="I14" s="187">
        <v>2241</v>
      </c>
      <c r="J14" s="187">
        <v>4371</v>
      </c>
      <c r="K14" s="187">
        <v>3624</v>
      </c>
      <c r="L14" s="187">
        <v>3634</v>
      </c>
      <c r="M14" s="187">
        <v>7258</v>
      </c>
      <c r="N14" s="187">
        <v>1776</v>
      </c>
      <c r="O14" s="187">
        <v>1869</v>
      </c>
      <c r="P14" s="187">
        <v>3645</v>
      </c>
      <c r="Q14" s="188">
        <v>12465</v>
      </c>
      <c r="R14" s="188">
        <v>13562</v>
      </c>
      <c r="S14" s="188">
        <v>26027</v>
      </c>
    </row>
    <row r="15" spans="1:19" ht="12.6" customHeight="1">
      <c r="A15" s="228"/>
      <c r="B15" s="140">
        <v>0.42249999999999999</v>
      </c>
      <c r="C15" s="140">
        <v>0.43769999999999998</v>
      </c>
      <c r="D15" s="140">
        <v>0.43070000000000003</v>
      </c>
      <c r="E15" s="140">
        <v>0.36620000000000003</v>
      </c>
      <c r="F15" s="140">
        <v>0.39539999999999997</v>
      </c>
      <c r="G15" s="140">
        <v>0.38179999999999997</v>
      </c>
      <c r="H15" s="140">
        <v>0.39860000000000001</v>
      </c>
      <c r="I15" s="140">
        <v>0.44979999999999998</v>
      </c>
      <c r="J15" s="140">
        <v>0.4249</v>
      </c>
      <c r="K15" s="140">
        <v>0.39710000000000001</v>
      </c>
      <c r="L15" s="140">
        <v>0.44</v>
      </c>
      <c r="M15" s="140">
        <v>0.41860000000000003</v>
      </c>
      <c r="N15" s="140">
        <v>0.3705</v>
      </c>
      <c r="O15" s="140">
        <v>0.39269999999999999</v>
      </c>
      <c r="P15" s="140">
        <v>0.38190000000000002</v>
      </c>
      <c r="Q15" s="131">
        <v>0.39629999999999999</v>
      </c>
      <c r="R15" s="131">
        <v>0.42830000000000001</v>
      </c>
      <c r="S15" s="131">
        <v>0.41299999999999998</v>
      </c>
    </row>
    <row r="16" spans="1:19" ht="12.6" customHeight="1">
      <c r="A16" s="228" t="s">
        <v>75</v>
      </c>
      <c r="B16" s="186">
        <v>1710</v>
      </c>
      <c r="C16" s="186">
        <v>1931</v>
      </c>
      <c r="D16" s="186">
        <v>3641</v>
      </c>
      <c r="E16" s="186">
        <v>962</v>
      </c>
      <c r="F16" s="186">
        <v>953</v>
      </c>
      <c r="G16" s="186">
        <v>1915</v>
      </c>
      <c r="H16" s="186">
        <v>1082</v>
      </c>
      <c r="I16" s="186">
        <v>1095</v>
      </c>
      <c r="J16" s="186">
        <v>2177</v>
      </c>
      <c r="K16" s="186">
        <v>1617</v>
      </c>
      <c r="L16" s="186">
        <v>1581</v>
      </c>
      <c r="M16" s="186">
        <v>3198</v>
      </c>
      <c r="N16" s="186">
        <v>822</v>
      </c>
      <c r="O16" s="186">
        <v>863</v>
      </c>
      <c r="P16" s="186">
        <v>1685</v>
      </c>
      <c r="Q16" s="180">
        <v>6193</v>
      </c>
      <c r="R16" s="180">
        <v>6423</v>
      </c>
      <c r="S16" s="180">
        <v>12616</v>
      </c>
    </row>
    <row r="17" spans="1:19" ht="12.6" customHeight="1">
      <c r="A17" s="228"/>
      <c r="B17" s="186">
        <v>3751</v>
      </c>
      <c r="C17" s="186">
        <v>3952</v>
      </c>
      <c r="D17" s="186">
        <v>7703</v>
      </c>
      <c r="E17" s="186">
        <v>2186</v>
      </c>
      <c r="F17" s="186">
        <v>2176</v>
      </c>
      <c r="G17" s="186">
        <v>4362</v>
      </c>
      <c r="H17" s="186">
        <v>2430</v>
      </c>
      <c r="I17" s="186">
        <v>2350</v>
      </c>
      <c r="J17" s="186">
        <v>4780</v>
      </c>
      <c r="K17" s="186">
        <v>3681</v>
      </c>
      <c r="L17" s="186">
        <v>3511</v>
      </c>
      <c r="M17" s="186">
        <v>7192</v>
      </c>
      <c r="N17" s="186">
        <v>1980</v>
      </c>
      <c r="O17" s="186">
        <v>1922</v>
      </c>
      <c r="P17" s="186">
        <v>3902</v>
      </c>
      <c r="Q17" s="180">
        <v>14028</v>
      </c>
      <c r="R17" s="180">
        <v>13911</v>
      </c>
      <c r="S17" s="180">
        <v>27939</v>
      </c>
    </row>
    <row r="18" spans="1:19" ht="12.6" customHeight="1">
      <c r="A18" s="228"/>
      <c r="B18" s="140">
        <v>0.45590000000000003</v>
      </c>
      <c r="C18" s="140">
        <v>0.48859999999999998</v>
      </c>
      <c r="D18" s="140">
        <v>0.47270000000000001</v>
      </c>
      <c r="E18" s="140">
        <v>0.44009999999999999</v>
      </c>
      <c r="F18" s="140">
        <v>0.438</v>
      </c>
      <c r="G18" s="140">
        <v>0.439</v>
      </c>
      <c r="H18" s="140">
        <v>0.44529999999999997</v>
      </c>
      <c r="I18" s="140">
        <v>0.46589999999999998</v>
      </c>
      <c r="J18" s="140">
        <v>0.45540000000000003</v>
      </c>
      <c r="K18" s="140">
        <v>0.43930000000000002</v>
      </c>
      <c r="L18" s="140">
        <v>0.45029999999999998</v>
      </c>
      <c r="M18" s="140">
        <v>0.44469999999999998</v>
      </c>
      <c r="N18" s="140">
        <v>0.41510000000000002</v>
      </c>
      <c r="O18" s="140">
        <v>0.44900000000000001</v>
      </c>
      <c r="P18" s="140">
        <v>0.43180000000000002</v>
      </c>
      <c r="Q18" s="131">
        <v>0.4415</v>
      </c>
      <c r="R18" s="131">
        <v>0.4617</v>
      </c>
      <c r="S18" s="131">
        <v>0.4516</v>
      </c>
    </row>
    <row r="19" spans="1:19" ht="12.6" customHeight="1">
      <c r="A19" s="228" t="s">
        <v>76</v>
      </c>
      <c r="B19" s="187">
        <v>1286</v>
      </c>
      <c r="C19" s="187">
        <v>1393</v>
      </c>
      <c r="D19" s="187">
        <v>2679</v>
      </c>
      <c r="E19" s="187">
        <v>747</v>
      </c>
      <c r="F19" s="187">
        <v>818</v>
      </c>
      <c r="G19" s="187">
        <v>1565</v>
      </c>
      <c r="H19" s="187">
        <v>844</v>
      </c>
      <c r="I19" s="187">
        <v>953</v>
      </c>
      <c r="J19" s="187">
        <v>1797</v>
      </c>
      <c r="K19" s="187">
        <v>1209</v>
      </c>
      <c r="L19" s="187">
        <v>1227</v>
      </c>
      <c r="M19" s="187">
        <v>2436</v>
      </c>
      <c r="N19" s="187">
        <v>686</v>
      </c>
      <c r="O19" s="187">
        <v>689</v>
      </c>
      <c r="P19" s="187">
        <v>1375</v>
      </c>
      <c r="Q19" s="188">
        <v>4772</v>
      </c>
      <c r="R19" s="188">
        <v>5080</v>
      </c>
      <c r="S19" s="188">
        <v>9852</v>
      </c>
    </row>
    <row r="20" spans="1:19" ht="12.6" customHeight="1">
      <c r="A20" s="228"/>
      <c r="B20" s="187">
        <v>2521</v>
      </c>
      <c r="C20" s="187">
        <v>2707</v>
      </c>
      <c r="D20" s="187">
        <v>5228</v>
      </c>
      <c r="E20" s="187">
        <v>1538</v>
      </c>
      <c r="F20" s="187">
        <v>1633</v>
      </c>
      <c r="G20" s="187">
        <v>3171</v>
      </c>
      <c r="H20" s="187">
        <v>1733</v>
      </c>
      <c r="I20" s="187">
        <v>1858</v>
      </c>
      <c r="J20" s="187">
        <v>3591</v>
      </c>
      <c r="K20" s="187">
        <v>2377</v>
      </c>
      <c r="L20" s="187">
        <v>2403</v>
      </c>
      <c r="M20" s="187">
        <v>4780</v>
      </c>
      <c r="N20" s="187">
        <v>1322</v>
      </c>
      <c r="O20" s="187">
        <v>1360</v>
      </c>
      <c r="P20" s="187">
        <v>2682</v>
      </c>
      <c r="Q20" s="188">
        <v>9491</v>
      </c>
      <c r="R20" s="188">
        <v>9961</v>
      </c>
      <c r="S20" s="188">
        <v>19452</v>
      </c>
    </row>
    <row r="21" spans="1:19" ht="12.6" customHeight="1">
      <c r="A21" s="228"/>
      <c r="B21" s="140">
        <v>0.5101</v>
      </c>
      <c r="C21" s="140">
        <v>0.51459999999999995</v>
      </c>
      <c r="D21" s="140">
        <v>0.51239999999999997</v>
      </c>
      <c r="E21" s="140">
        <v>0.48570000000000002</v>
      </c>
      <c r="F21" s="140">
        <v>0.50090000000000001</v>
      </c>
      <c r="G21" s="140">
        <v>0.49349999999999999</v>
      </c>
      <c r="H21" s="140">
        <v>0.48699999999999999</v>
      </c>
      <c r="I21" s="140">
        <v>0.51290000000000002</v>
      </c>
      <c r="J21" s="140">
        <v>0.50039999999999996</v>
      </c>
      <c r="K21" s="140">
        <v>0.50860000000000005</v>
      </c>
      <c r="L21" s="140">
        <v>0.51060000000000005</v>
      </c>
      <c r="M21" s="140">
        <v>0.50960000000000005</v>
      </c>
      <c r="N21" s="140">
        <v>0.51890000000000003</v>
      </c>
      <c r="O21" s="140">
        <v>0.50660000000000005</v>
      </c>
      <c r="P21" s="140">
        <v>0.51270000000000004</v>
      </c>
      <c r="Q21" s="131">
        <v>0.50280000000000002</v>
      </c>
      <c r="R21" s="131">
        <v>0.51</v>
      </c>
      <c r="S21" s="131">
        <v>0.50649999999999995</v>
      </c>
    </row>
    <row r="22" spans="1:19" ht="12.6" customHeight="1">
      <c r="A22" s="228" t="s">
        <v>77</v>
      </c>
      <c r="B22" s="187">
        <v>1723</v>
      </c>
      <c r="C22" s="187">
        <v>2155</v>
      </c>
      <c r="D22" s="187">
        <v>3878</v>
      </c>
      <c r="E22" s="187">
        <v>846</v>
      </c>
      <c r="F22" s="187">
        <v>1069</v>
      </c>
      <c r="G22" s="187">
        <v>1915</v>
      </c>
      <c r="H22" s="187">
        <v>1038</v>
      </c>
      <c r="I22" s="187">
        <v>1256</v>
      </c>
      <c r="J22" s="187">
        <v>2294</v>
      </c>
      <c r="K22" s="187">
        <v>1303</v>
      </c>
      <c r="L22" s="187">
        <v>1534</v>
      </c>
      <c r="M22" s="187">
        <v>2837</v>
      </c>
      <c r="N22" s="187">
        <v>785</v>
      </c>
      <c r="O22" s="187">
        <v>938</v>
      </c>
      <c r="P22" s="187">
        <v>1723</v>
      </c>
      <c r="Q22" s="188">
        <v>5695</v>
      </c>
      <c r="R22" s="188">
        <v>6952</v>
      </c>
      <c r="S22" s="188">
        <v>12647</v>
      </c>
    </row>
    <row r="23" spans="1:19" ht="12.6" customHeight="1">
      <c r="A23" s="228"/>
      <c r="B23" s="187">
        <v>3083</v>
      </c>
      <c r="C23" s="187">
        <v>4002</v>
      </c>
      <c r="D23" s="187">
        <v>7085</v>
      </c>
      <c r="E23" s="187">
        <v>1594</v>
      </c>
      <c r="F23" s="187">
        <v>2041</v>
      </c>
      <c r="G23" s="187">
        <v>3635</v>
      </c>
      <c r="H23" s="187">
        <v>1916</v>
      </c>
      <c r="I23" s="187">
        <v>2458</v>
      </c>
      <c r="J23" s="187">
        <v>4374</v>
      </c>
      <c r="K23" s="187">
        <v>2397</v>
      </c>
      <c r="L23" s="187">
        <v>2959</v>
      </c>
      <c r="M23" s="187">
        <v>5356</v>
      </c>
      <c r="N23" s="187">
        <v>1491</v>
      </c>
      <c r="O23" s="187">
        <v>1880</v>
      </c>
      <c r="P23" s="187">
        <v>3371</v>
      </c>
      <c r="Q23" s="188">
        <v>10481</v>
      </c>
      <c r="R23" s="188">
        <v>13340</v>
      </c>
      <c r="S23" s="188">
        <v>23821</v>
      </c>
    </row>
    <row r="24" spans="1:19" ht="12.6" customHeight="1">
      <c r="A24" s="228"/>
      <c r="B24" s="140">
        <v>0.55889999999999995</v>
      </c>
      <c r="C24" s="140">
        <v>0.53849999999999998</v>
      </c>
      <c r="D24" s="140">
        <v>0.54730000000000001</v>
      </c>
      <c r="E24" s="140">
        <v>0.53069999999999995</v>
      </c>
      <c r="F24" s="140">
        <v>0.52380000000000004</v>
      </c>
      <c r="G24" s="140">
        <v>0.52680000000000005</v>
      </c>
      <c r="H24" s="140">
        <v>0.54179999999999995</v>
      </c>
      <c r="I24" s="140">
        <v>0.51100000000000001</v>
      </c>
      <c r="J24" s="140">
        <v>0.52439999999999998</v>
      </c>
      <c r="K24" s="140">
        <v>0.54359999999999997</v>
      </c>
      <c r="L24" s="140">
        <v>0.51839999999999997</v>
      </c>
      <c r="M24" s="140">
        <v>0.52969999999999995</v>
      </c>
      <c r="N24" s="140">
        <v>0.52649999999999997</v>
      </c>
      <c r="O24" s="140">
        <v>0.49890000000000001</v>
      </c>
      <c r="P24" s="140">
        <v>0.5111</v>
      </c>
      <c r="Q24" s="131">
        <v>0.54339999999999999</v>
      </c>
      <c r="R24" s="131">
        <v>0.52110000000000001</v>
      </c>
      <c r="S24" s="131">
        <v>0.53090000000000004</v>
      </c>
    </row>
    <row r="25" spans="1:19" ht="12.6" customHeight="1">
      <c r="A25" s="228" t="s">
        <v>738</v>
      </c>
      <c r="B25" s="187">
        <v>846</v>
      </c>
      <c r="C25" s="187">
        <v>1109</v>
      </c>
      <c r="D25" s="187">
        <v>1955</v>
      </c>
      <c r="E25" s="187">
        <v>603</v>
      </c>
      <c r="F25" s="187">
        <v>629</v>
      </c>
      <c r="G25" s="187">
        <v>1232</v>
      </c>
      <c r="H25" s="187">
        <v>635</v>
      </c>
      <c r="I25" s="187">
        <v>745</v>
      </c>
      <c r="J25" s="187">
        <v>1380</v>
      </c>
      <c r="K25" s="187">
        <v>718</v>
      </c>
      <c r="L25" s="187">
        <v>811</v>
      </c>
      <c r="M25" s="187">
        <v>1529</v>
      </c>
      <c r="N25" s="187">
        <v>427</v>
      </c>
      <c r="O25" s="187">
        <v>403</v>
      </c>
      <c r="P25" s="187">
        <v>830</v>
      </c>
      <c r="Q25" s="188">
        <v>3229</v>
      </c>
      <c r="R25" s="188">
        <v>3697</v>
      </c>
      <c r="S25" s="188">
        <v>6926</v>
      </c>
    </row>
    <row r="26" spans="1:19" ht="12.6" customHeight="1">
      <c r="A26" s="228" t="s">
        <v>78</v>
      </c>
      <c r="B26" s="187">
        <v>2014</v>
      </c>
      <c r="C26" s="187">
        <v>3635</v>
      </c>
      <c r="D26" s="187">
        <v>5649</v>
      </c>
      <c r="E26" s="187">
        <v>1406</v>
      </c>
      <c r="F26" s="187">
        <v>2210</v>
      </c>
      <c r="G26" s="187">
        <v>3616</v>
      </c>
      <c r="H26" s="187">
        <v>1483</v>
      </c>
      <c r="I26" s="187">
        <v>2502</v>
      </c>
      <c r="J26" s="187">
        <v>3985</v>
      </c>
      <c r="K26" s="187">
        <v>1737</v>
      </c>
      <c r="L26" s="187">
        <v>2841</v>
      </c>
      <c r="M26" s="187">
        <v>4578</v>
      </c>
      <c r="N26" s="187">
        <v>1009</v>
      </c>
      <c r="O26" s="187">
        <v>1506</v>
      </c>
      <c r="P26" s="187">
        <v>2515</v>
      </c>
      <c r="Q26" s="188">
        <v>7649</v>
      </c>
      <c r="R26" s="188">
        <v>12694</v>
      </c>
      <c r="S26" s="188">
        <v>20343</v>
      </c>
    </row>
    <row r="27" spans="1:19" ht="12.6" customHeight="1">
      <c r="A27" s="228"/>
      <c r="B27" s="140">
        <v>0.42009999999999997</v>
      </c>
      <c r="C27" s="140">
        <v>0.30509999999999998</v>
      </c>
      <c r="D27" s="140">
        <v>0.34610000000000002</v>
      </c>
      <c r="E27" s="140">
        <v>0.4289</v>
      </c>
      <c r="F27" s="140">
        <v>0.28460000000000002</v>
      </c>
      <c r="G27" s="140">
        <v>0.3407</v>
      </c>
      <c r="H27" s="140">
        <v>0.5605</v>
      </c>
      <c r="I27" s="140">
        <v>0.49109999999999998</v>
      </c>
      <c r="J27" s="140">
        <v>0.52070000000000005</v>
      </c>
      <c r="K27" s="140">
        <v>0.41339999999999999</v>
      </c>
      <c r="L27" s="140">
        <v>0.28549999999999998</v>
      </c>
      <c r="M27" s="140">
        <v>0.33400000000000002</v>
      </c>
      <c r="N27" s="140">
        <v>0.42320000000000002</v>
      </c>
      <c r="O27" s="140">
        <v>0.2676</v>
      </c>
      <c r="P27" s="140">
        <v>0.33</v>
      </c>
      <c r="Q27" s="131">
        <v>0.42209999999999998</v>
      </c>
      <c r="R27" s="131">
        <v>0.29120000000000001</v>
      </c>
      <c r="S27" s="131">
        <v>0.34050000000000002</v>
      </c>
    </row>
    <row r="28" spans="1:19" ht="12.6" customHeight="1">
      <c r="A28" s="228" t="s">
        <v>809</v>
      </c>
      <c r="B28" s="187">
        <v>8056</v>
      </c>
      <c r="C28" s="187">
        <v>9619</v>
      </c>
      <c r="D28" s="187">
        <v>17675</v>
      </c>
      <c r="E28" s="187">
        <v>4297</v>
      </c>
      <c r="F28" s="187">
        <v>4822</v>
      </c>
      <c r="G28" s="187">
        <v>9119</v>
      </c>
      <c r="H28" s="187">
        <v>5255</v>
      </c>
      <c r="I28" s="187">
        <v>5966</v>
      </c>
      <c r="J28" s="187">
        <v>11221</v>
      </c>
      <c r="K28" s="187">
        <v>7763</v>
      </c>
      <c r="L28" s="187">
        <v>8336</v>
      </c>
      <c r="M28" s="187">
        <v>16099</v>
      </c>
      <c r="N28" s="187">
        <v>4019</v>
      </c>
      <c r="O28" s="187">
        <v>4347</v>
      </c>
      <c r="P28" s="187">
        <v>8366</v>
      </c>
      <c r="Q28" s="188">
        <v>29390</v>
      </c>
      <c r="R28" s="188">
        <v>33090</v>
      </c>
      <c r="S28" s="188">
        <v>62480</v>
      </c>
    </row>
    <row r="29" spans="1:19" ht="12.6" customHeight="1">
      <c r="A29" s="228" t="s">
        <v>59</v>
      </c>
      <c r="B29" s="187">
        <v>18142</v>
      </c>
      <c r="C29" s="187">
        <v>22118</v>
      </c>
      <c r="D29" s="187">
        <v>40260</v>
      </c>
      <c r="E29" s="187">
        <v>10325</v>
      </c>
      <c r="F29" s="187">
        <v>11983</v>
      </c>
      <c r="G29" s="187">
        <v>22308</v>
      </c>
      <c r="H29" s="187">
        <v>12352</v>
      </c>
      <c r="I29" s="187">
        <v>14194</v>
      </c>
      <c r="J29" s="187">
        <v>26546</v>
      </c>
      <c r="K29" s="187">
        <v>18993</v>
      </c>
      <c r="L29" s="187">
        <v>20405</v>
      </c>
      <c r="M29" s="187">
        <v>39398</v>
      </c>
      <c r="N29" s="187">
        <v>9992</v>
      </c>
      <c r="O29" s="187">
        <v>11059</v>
      </c>
      <c r="P29" s="187">
        <v>21051</v>
      </c>
      <c r="Q29" s="188">
        <v>69804</v>
      </c>
      <c r="R29" s="188">
        <v>79759</v>
      </c>
      <c r="S29" s="188">
        <v>149563</v>
      </c>
    </row>
    <row r="30" spans="1:19" ht="12.6" customHeight="1">
      <c r="A30" s="228"/>
      <c r="B30" s="131">
        <v>0.44409999999999999</v>
      </c>
      <c r="C30" s="131">
        <v>0.43490000000000001</v>
      </c>
      <c r="D30" s="131">
        <v>0.439</v>
      </c>
      <c r="E30" s="140">
        <v>0.41620000000000001</v>
      </c>
      <c r="F30" s="140">
        <v>0.40239999999999998</v>
      </c>
      <c r="G30" s="140">
        <v>0.4088</v>
      </c>
      <c r="H30" s="140">
        <v>0.4254</v>
      </c>
      <c r="I30" s="140">
        <v>0.42030000000000001</v>
      </c>
      <c r="J30" s="140">
        <v>0.42270000000000002</v>
      </c>
      <c r="K30" s="140">
        <v>0.40870000000000001</v>
      </c>
      <c r="L30" s="140">
        <v>0.40849999999999997</v>
      </c>
      <c r="M30" s="140">
        <v>0.40860000000000002</v>
      </c>
      <c r="N30" s="140">
        <v>0.4022</v>
      </c>
      <c r="O30" s="140">
        <v>0.3931</v>
      </c>
      <c r="P30" s="140">
        <v>0.39739999999999998</v>
      </c>
      <c r="Q30" s="131">
        <v>0.42099999999999999</v>
      </c>
      <c r="R30" s="131">
        <v>0.41489999999999999</v>
      </c>
      <c r="S30" s="131">
        <v>0.4178</v>
      </c>
    </row>
    <row r="31" spans="1:19">
      <c r="A31" s="4" t="s">
        <v>864</v>
      </c>
    </row>
    <row r="32" spans="1:19">
      <c r="A32" s="4" t="s">
        <v>79</v>
      </c>
    </row>
    <row r="33" spans="1:2">
      <c r="A33" s="4" t="s">
        <v>61</v>
      </c>
    </row>
    <row r="35" spans="1:2">
      <c r="B35" s="218"/>
    </row>
  </sheetData>
  <mergeCells count="16">
    <mergeCell ref="Q2:S2"/>
    <mergeCell ref="A25:A27"/>
    <mergeCell ref="A28:A30"/>
    <mergeCell ref="A2:A3"/>
    <mergeCell ref="B2:D2"/>
    <mergeCell ref="E2:G2"/>
    <mergeCell ref="H2:J2"/>
    <mergeCell ref="K2:M2"/>
    <mergeCell ref="N2:P2"/>
    <mergeCell ref="A22:A24"/>
    <mergeCell ref="A4:A6"/>
    <mergeCell ref="A7:A9"/>
    <mergeCell ref="A10:A12"/>
    <mergeCell ref="A13:A15"/>
    <mergeCell ref="A16:A18"/>
    <mergeCell ref="A19:A21"/>
  </mergeCells>
  <phoneticPr fontId="16"/>
  <pageMargins left="0.7" right="0.7" top="0.75" bottom="0.75" header="0.3" footer="0.3"/>
  <pageSetup paperSize="9" scale="73"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32EE8-448D-434C-91FE-0A20D01E9AAC}">
  <dimension ref="A1:L173"/>
  <sheetViews>
    <sheetView topLeftCell="A16" zoomScaleNormal="100" workbookViewId="0">
      <selection activeCell="H28" sqref="H28"/>
    </sheetView>
  </sheetViews>
  <sheetFormatPr defaultColWidth="8.625" defaultRowHeight="18.75"/>
  <cols>
    <col min="1" max="1" width="9.625" style="155" bestFit="1" customWidth="1"/>
    <col min="2" max="2" width="8.625" style="143" customWidth="1"/>
    <col min="3" max="10" width="6.625" style="143" customWidth="1"/>
    <col min="11" max="12" width="8.625" style="143" customWidth="1"/>
    <col min="13" max="16384" width="8.625" style="143"/>
  </cols>
  <sheetData>
    <row r="1" spans="1:11">
      <c r="A1" s="154" t="s">
        <v>810</v>
      </c>
      <c r="B1" s="144"/>
      <c r="C1" s="144"/>
      <c r="D1" s="144"/>
      <c r="E1" s="144"/>
      <c r="F1" s="144"/>
      <c r="G1" s="144"/>
      <c r="H1" s="144"/>
      <c r="I1" s="144"/>
      <c r="J1" s="144"/>
      <c r="K1" s="144"/>
    </row>
    <row r="2" spans="1:11" s="148" customFormat="1" ht="12.95" customHeight="1">
      <c r="A2" s="230"/>
      <c r="B2" s="230"/>
      <c r="C2" s="145">
        <v>0.375</v>
      </c>
      <c r="D2" s="145">
        <v>0.41666666666666669</v>
      </c>
      <c r="E2" s="145">
        <v>0.45833333333333331</v>
      </c>
      <c r="F2" s="145">
        <v>0.58333333333333337</v>
      </c>
      <c r="G2" s="145">
        <v>0.66666666666666663</v>
      </c>
      <c r="H2" s="145">
        <v>0.75</v>
      </c>
      <c r="I2" s="145">
        <v>0.8125</v>
      </c>
      <c r="J2" s="146" t="s">
        <v>811</v>
      </c>
      <c r="K2" s="147" t="s">
        <v>812</v>
      </c>
    </row>
    <row r="3" spans="1:11" s="148" customFormat="1" ht="12.95" customHeight="1">
      <c r="A3" s="229" t="s">
        <v>813</v>
      </c>
      <c r="B3" s="149" t="s">
        <v>859</v>
      </c>
      <c r="C3" s="189">
        <v>30</v>
      </c>
      <c r="D3" s="189">
        <v>60</v>
      </c>
      <c r="E3" s="189">
        <v>100</v>
      </c>
      <c r="F3" s="189">
        <v>190</v>
      </c>
      <c r="G3" s="189">
        <v>260</v>
      </c>
      <c r="H3" s="189">
        <v>350</v>
      </c>
      <c r="I3" s="189">
        <v>380</v>
      </c>
      <c r="J3" s="189">
        <v>500</v>
      </c>
      <c r="K3" s="180">
        <v>1205</v>
      </c>
    </row>
    <row r="4" spans="1:11" s="148" customFormat="1" ht="12.95" customHeight="1">
      <c r="A4" s="229"/>
      <c r="B4" s="149" t="s">
        <v>8</v>
      </c>
      <c r="C4" s="189">
        <v>30</v>
      </c>
      <c r="D4" s="189">
        <v>60</v>
      </c>
      <c r="E4" s="189">
        <v>100</v>
      </c>
      <c r="F4" s="189">
        <v>190</v>
      </c>
      <c r="G4" s="189">
        <v>250</v>
      </c>
      <c r="H4" s="189">
        <v>350</v>
      </c>
      <c r="I4" s="189">
        <v>390</v>
      </c>
      <c r="J4" s="189">
        <v>568</v>
      </c>
      <c r="K4" s="180">
        <v>1532</v>
      </c>
    </row>
    <row r="5" spans="1:11" s="148" customFormat="1" ht="12.95" customHeight="1">
      <c r="A5" s="229"/>
      <c r="B5" s="149" t="s">
        <v>9</v>
      </c>
      <c r="C5" s="151">
        <v>60</v>
      </c>
      <c r="D5" s="151">
        <v>120</v>
      </c>
      <c r="E5" s="151">
        <v>200</v>
      </c>
      <c r="F5" s="151">
        <v>380</v>
      </c>
      <c r="G5" s="151">
        <v>510</v>
      </c>
      <c r="H5" s="151">
        <v>700</v>
      </c>
      <c r="I5" s="151">
        <v>770</v>
      </c>
      <c r="J5" s="151">
        <v>1068</v>
      </c>
      <c r="K5" s="151">
        <v>2737</v>
      </c>
    </row>
    <row r="6" spans="1:11" s="148" customFormat="1" ht="12.95" customHeight="1">
      <c r="A6" s="229"/>
      <c r="B6" s="149" t="s">
        <v>814</v>
      </c>
      <c r="C6" s="152">
        <v>2.1899999999999999E-2</v>
      </c>
      <c r="D6" s="152">
        <v>4.3799999999999999E-2</v>
      </c>
      <c r="E6" s="152">
        <v>7.3099999999999998E-2</v>
      </c>
      <c r="F6" s="152">
        <v>0.13880000000000001</v>
      </c>
      <c r="G6" s="152">
        <v>0.18629999999999999</v>
      </c>
      <c r="H6" s="152">
        <v>0.25580000000000003</v>
      </c>
      <c r="I6" s="152">
        <v>0.28129999999999999</v>
      </c>
      <c r="J6" s="152">
        <v>0.39019999999999999</v>
      </c>
      <c r="K6" s="150"/>
    </row>
    <row r="7" spans="1:11" s="148" customFormat="1" ht="12.95" customHeight="1">
      <c r="A7" s="229" t="s">
        <v>815</v>
      </c>
      <c r="B7" s="149" t="s">
        <v>6</v>
      </c>
      <c r="C7" s="190">
        <v>70</v>
      </c>
      <c r="D7" s="189">
        <v>120</v>
      </c>
      <c r="E7" s="189">
        <v>170</v>
      </c>
      <c r="F7" s="189">
        <v>320</v>
      </c>
      <c r="G7" s="189">
        <v>420</v>
      </c>
      <c r="H7" s="189">
        <v>630</v>
      </c>
      <c r="I7" s="189">
        <v>700</v>
      </c>
      <c r="J7" s="189">
        <v>999</v>
      </c>
      <c r="K7" s="180">
        <v>2208</v>
      </c>
    </row>
    <row r="8" spans="1:11" s="148" customFormat="1" ht="12.95" customHeight="1">
      <c r="A8" s="229"/>
      <c r="B8" s="149" t="s">
        <v>8</v>
      </c>
      <c r="C8" s="190">
        <v>60</v>
      </c>
      <c r="D8" s="189">
        <v>120</v>
      </c>
      <c r="E8" s="189">
        <v>160</v>
      </c>
      <c r="F8" s="189">
        <v>330</v>
      </c>
      <c r="G8" s="189">
        <v>430</v>
      </c>
      <c r="H8" s="189">
        <v>650</v>
      </c>
      <c r="I8" s="189">
        <v>720</v>
      </c>
      <c r="J8" s="189">
        <v>1128</v>
      </c>
      <c r="K8" s="180">
        <v>2629</v>
      </c>
    </row>
    <row r="9" spans="1:11" s="148" customFormat="1" ht="12.95" customHeight="1">
      <c r="A9" s="229"/>
      <c r="B9" s="149" t="s">
        <v>9</v>
      </c>
      <c r="C9" s="191">
        <v>130</v>
      </c>
      <c r="D9" s="191">
        <v>240</v>
      </c>
      <c r="E9" s="191">
        <v>330</v>
      </c>
      <c r="F9" s="191">
        <v>650</v>
      </c>
      <c r="G9" s="191">
        <v>850</v>
      </c>
      <c r="H9" s="191">
        <v>1280</v>
      </c>
      <c r="I9" s="191">
        <v>1420</v>
      </c>
      <c r="J9" s="191">
        <v>2127</v>
      </c>
      <c r="K9" s="191">
        <v>4837</v>
      </c>
    </row>
    <row r="10" spans="1:11" s="148" customFormat="1" ht="12.95" customHeight="1">
      <c r="A10" s="229"/>
      <c r="B10" s="149" t="s">
        <v>814</v>
      </c>
      <c r="C10" s="152">
        <v>2.69E-2</v>
      </c>
      <c r="D10" s="152">
        <v>4.7600000000000003E-2</v>
      </c>
      <c r="E10" s="152">
        <v>6.8199999999999997E-2</v>
      </c>
      <c r="F10" s="152">
        <v>0.13439999999999999</v>
      </c>
      <c r="G10" s="152">
        <v>0.1757</v>
      </c>
      <c r="H10" s="152">
        <v>0.2646</v>
      </c>
      <c r="I10" s="152">
        <v>0.29360000000000003</v>
      </c>
      <c r="J10" s="152">
        <v>0.43969999999999998</v>
      </c>
      <c r="K10" s="150"/>
    </row>
    <row r="11" spans="1:11" s="148" customFormat="1" ht="12.95" customHeight="1">
      <c r="A11" s="229" t="s">
        <v>816</v>
      </c>
      <c r="B11" s="149" t="s">
        <v>6</v>
      </c>
      <c r="C11" s="192">
        <v>60</v>
      </c>
      <c r="D11" s="189">
        <v>90</v>
      </c>
      <c r="E11" s="189">
        <v>130</v>
      </c>
      <c r="F11" s="189">
        <v>260</v>
      </c>
      <c r="G11" s="189">
        <v>340</v>
      </c>
      <c r="H11" s="189">
        <v>490</v>
      </c>
      <c r="I11" s="189">
        <v>550</v>
      </c>
      <c r="J11" s="189">
        <v>724</v>
      </c>
      <c r="K11" s="180">
        <v>1522</v>
      </c>
    </row>
    <row r="12" spans="1:11" s="148" customFormat="1" ht="12.95" customHeight="1">
      <c r="A12" s="229"/>
      <c r="B12" s="149" t="s">
        <v>8</v>
      </c>
      <c r="C12" s="192">
        <v>60</v>
      </c>
      <c r="D12" s="189">
        <v>100</v>
      </c>
      <c r="E12" s="189">
        <v>160</v>
      </c>
      <c r="F12" s="189">
        <v>310</v>
      </c>
      <c r="G12" s="189">
        <v>420</v>
      </c>
      <c r="H12" s="189">
        <v>550</v>
      </c>
      <c r="I12" s="189">
        <v>620</v>
      </c>
      <c r="J12" s="189">
        <v>857</v>
      </c>
      <c r="K12" s="180">
        <v>1834</v>
      </c>
    </row>
    <row r="13" spans="1:11" s="148" customFormat="1" ht="12.95" customHeight="1">
      <c r="A13" s="229"/>
      <c r="B13" s="149" t="s">
        <v>9</v>
      </c>
      <c r="C13" s="193">
        <v>120</v>
      </c>
      <c r="D13" s="193">
        <v>190</v>
      </c>
      <c r="E13" s="193">
        <v>290</v>
      </c>
      <c r="F13" s="193">
        <v>570</v>
      </c>
      <c r="G13" s="193">
        <v>760</v>
      </c>
      <c r="H13" s="193">
        <v>1040</v>
      </c>
      <c r="I13" s="191">
        <v>1170</v>
      </c>
      <c r="J13" s="191">
        <v>1581</v>
      </c>
      <c r="K13" s="191">
        <f t="shared" ref="K13" si="0">SUM(K11:K12)</f>
        <v>3356</v>
      </c>
    </row>
    <row r="14" spans="1:11" s="148" customFormat="1" ht="12.95" customHeight="1">
      <c r="A14" s="229"/>
      <c r="B14" s="149" t="s">
        <v>814</v>
      </c>
      <c r="C14" s="152">
        <v>3.5799999999999998E-2</v>
      </c>
      <c r="D14" s="152">
        <v>5.6599999999999998E-2</v>
      </c>
      <c r="E14" s="152">
        <v>8.6400000000000005E-2</v>
      </c>
      <c r="F14" s="152">
        <v>0.16980000000000001</v>
      </c>
      <c r="G14" s="152">
        <v>0.22650000000000001</v>
      </c>
      <c r="H14" s="152">
        <v>0.30990000000000001</v>
      </c>
      <c r="I14" s="152">
        <v>0.34860000000000002</v>
      </c>
      <c r="J14" s="152">
        <v>0.47110000000000002</v>
      </c>
      <c r="K14" s="150"/>
    </row>
    <row r="15" spans="1:11" s="148" customFormat="1" ht="12.95" customHeight="1">
      <c r="A15" s="229" t="s">
        <v>817</v>
      </c>
      <c r="B15" s="149" t="s">
        <v>6</v>
      </c>
      <c r="C15" s="194">
        <v>20</v>
      </c>
      <c r="D15" s="194">
        <v>40</v>
      </c>
      <c r="E15" s="194">
        <v>50</v>
      </c>
      <c r="F15" s="194">
        <v>90</v>
      </c>
      <c r="G15" s="194">
        <v>130</v>
      </c>
      <c r="H15" s="194">
        <v>190</v>
      </c>
      <c r="I15" s="194">
        <v>210</v>
      </c>
      <c r="J15" s="194">
        <v>264</v>
      </c>
      <c r="K15" s="180">
        <v>551</v>
      </c>
    </row>
    <row r="16" spans="1:11" s="148" customFormat="1" ht="12.95" customHeight="1">
      <c r="A16" s="229"/>
      <c r="B16" s="149" t="s">
        <v>8</v>
      </c>
      <c r="C16" s="194">
        <v>10</v>
      </c>
      <c r="D16" s="194">
        <v>30</v>
      </c>
      <c r="E16" s="194">
        <v>40</v>
      </c>
      <c r="F16" s="194">
        <v>100</v>
      </c>
      <c r="G16" s="194">
        <v>140</v>
      </c>
      <c r="H16" s="194">
        <v>210</v>
      </c>
      <c r="I16" s="194">
        <v>240</v>
      </c>
      <c r="J16" s="194">
        <v>305</v>
      </c>
      <c r="K16" s="180">
        <v>645</v>
      </c>
    </row>
    <row r="17" spans="1:11" s="148" customFormat="1" ht="12.95" customHeight="1">
      <c r="A17" s="229"/>
      <c r="B17" s="149" t="s">
        <v>9</v>
      </c>
      <c r="C17" s="191">
        <v>30</v>
      </c>
      <c r="D17" s="191">
        <v>70</v>
      </c>
      <c r="E17" s="191">
        <v>90</v>
      </c>
      <c r="F17" s="191">
        <v>190</v>
      </c>
      <c r="G17" s="191">
        <v>270</v>
      </c>
      <c r="H17" s="191">
        <v>400</v>
      </c>
      <c r="I17" s="191">
        <v>450</v>
      </c>
      <c r="J17" s="191">
        <v>569</v>
      </c>
      <c r="K17" s="191">
        <f t="shared" ref="K17" si="1">SUM(K15:K16)</f>
        <v>1196</v>
      </c>
    </row>
    <row r="18" spans="1:11" s="148" customFormat="1" ht="12.95" customHeight="1">
      <c r="A18" s="229"/>
      <c r="B18" s="149" t="s">
        <v>814</v>
      </c>
      <c r="C18" s="152">
        <v>2.5100000000000001E-2</v>
      </c>
      <c r="D18" s="152">
        <v>5.8500000000000003E-2</v>
      </c>
      <c r="E18" s="152">
        <v>7.5300000000000006E-2</v>
      </c>
      <c r="F18" s="152">
        <v>0.15890000000000001</v>
      </c>
      <c r="G18" s="152">
        <v>0.2258</v>
      </c>
      <c r="H18" s="152">
        <v>0.33439999999999998</v>
      </c>
      <c r="I18" s="152">
        <v>0.37630000000000002</v>
      </c>
      <c r="J18" s="152">
        <v>0.4758</v>
      </c>
      <c r="K18" s="150"/>
    </row>
    <row r="19" spans="1:11" s="148" customFormat="1" ht="12.95" customHeight="1">
      <c r="A19" s="229" t="s">
        <v>818</v>
      </c>
      <c r="B19" s="149" t="s">
        <v>6</v>
      </c>
      <c r="C19" s="194">
        <v>60</v>
      </c>
      <c r="D19" s="194">
        <v>100</v>
      </c>
      <c r="E19" s="194">
        <v>160</v>
      </c>
      <c r="F19" s="194">
        <v>300</v>
      </c>
      <c r="G19" s="194">
        <v>430</v>
      </c>
      <c r="H19" s="194">
        <v>570</v>
      </c>
      <c r="I19" s="194">
        <v>640</v>
      </c>
      <c r="J19" s="194">
        <v>880</v>
      </c>
      <c r="K19" s="180">
        <v>2035</v>
      </c>
    </row>
    <row r="20" spans="1:11" s="148" customFormat="1" ht="12.95" customHeight="1">
      <c r="A20" s="229"/>
      <c r="B20" s="149" t="s">
        <v>8</v>
      </c>
      <c r="C20" s="194">
        <v>60</v>
      </c>
      <c r="D20" s="194">
        <v>100</v>
      </c>
      <c r="E20" s="194">
        <v>180</v>
      </c>
      <c r="F20" s="194">
        <v>360</v>
      </c>
      <c r="G20" s="194">
        <v>530</v>
      </c>
      <c r="H20" s="194">
        <v>690</v>
      </c>
      <c r="I20" s="194">
        <v>780</v>
      </c>
      <c r="J20" s="194">
        <v>1102</v>
      </c>
      <c r="K20" s="180">
        <v>2506</v>
      </c>
    </row>
    <row r="21" spans="1:11" s="148" customFormat="1" ht="12.95" customHeight="1">
      <c r="A21" s="229"/>
      <c r="B21" s="149" t="s">
        <v>9</v>
      </c>
      <c r="C21" s="191">
        <v>120</v>
      </c>
      <c r="D21" s="191">
        <v>200</v>
      </c>
      <c r="E21" s="191">
        <v>340</v>
      </c>
      <c r="F21" s="191">
        <v>660</v>
      </c>
      <c r="G21" s="191">
        <v>960</v>
      </c>
      <c r="H21" s="191">
        <v>1260</v>
      </c>
      <c r="I21" s="191">
        <v>1420</v>
      </c>
      <c r="J21" s="191">
        <v>1982</v>
      </c>
      <c r="K21" s="191">
        <f t="shared" ref="K21" si="2">SUM(K19:K20)</f>
        <v>4541</v>
      </c>
    </row>
    <row r="22" spans="1:11" s="148" customFormat="1" ht="12.95" customHeight="1">
      <c r="A22" s="229"/>
      <c r="B22" s="149" t="s">
        <v>814</v>
      </c>
      <c r="C22" s="152">
        <v>2.64E-2</v>
      </c>
      <c r="D22" s="152">
        <v>4.3999999999999997E-2</v>
      </c>
      <c r="E22" s="152">
        <v>7.4899999999999994E-2</v>
      </c>
      <c r="F22" s="152">
        <v>0.14530000000000001</v>
      </c>
      <c r="G22" s="152">
        <v>0.2114</v>
      </c>
      <c r="H22" s="152">
        <v>0.27750000000000002</v>
      </c>
      <c r="I22" s="152">
        <v>0.31269999999999998</v>
      </c>
      <c r="J22" s="152">
        <v>0.4365</v>
      </c>
      <c r="K22" s="150"/>
    </row>
    <row r="23" spans="1:11" s="148" customFormat="1" ht="12.95" customHeight="1">
      <c r="A23" s="229" t="s">
        <v>819</v>
      </c>
      <c r="B23" s="149" t="s">
        <v>6</v>
      </c>
      <c r="C23" s="194">
        <v>30</v>
      </c>
      <c r="D23" s="194">
        <v>50</v>
      </c>
      <c r="E23" s="194">
        <v>70</v>
      </c>
      <c r="F23" s="194">
        <v>150</v>
      </c>
      <c r="G23" s="194">
        <v>200</v>
      </c>
      <c r="H23" s="194">
        <v>280</v>
      </c>
      <c r="I23" s="194">
        <v>310</v>
      </c>
      <c r="J23" s="194">
        <v>406</v>
      </c>
      <c r="K23" s="180">
        <v>980</v>
      </c>
    </row>
    <row r="24" spans="1:11" s="148" customFormat="1" ht="12.95" customHeight="1">
      <c r="A24" s="229"/>
      <c r="B24" s="149" t="s">
        <v>8</v>
      </c>
      <c r="C24" s="194">
        <v>20</v>
      </c>
      <c r="D24" s="194">
        <v>40</v>
      </c>
      <c r="E24" s="194">
        <v>60</v>
      </c>
      <c r="F24" s="194">
        <v>140</v>
      </c>
      <c r="G24" s="194">
        <v>200</v>
      </c>
      <c r="H24" s="194">
        <v>310</v>
      </c>
      <c r="I24" s="194">
        <v>350</v>
      </c>
      <c r="J24" s="194">
        <v>445</v>
      </c>
      <c r="K24" s="180">
        <v>1138</v>
      </c>
    </row>
    <row r="25" spans="1:11" s="148" customFormat="1" ht="12.95" customHeight="1">
      <c r="A25" s="229"/>
      <c r="B25" s="149" t="s">
        <v>9</v>
      </c>
      <c r="C25" s="191">
        <v>50</v>
      </c>
      <c r="D25" s="191">
        <v>90</v>
      </c>
      <c r="E25" s="191">
        <v>130</v>
      </c>
      <c r="F25" s="191">
        <v>290</v>
      </c>
      <c r="G25" s="191">
        <v>400</v>
      </c>
      <c r="H25" s="191">
        <v>590</v>
      </c>
      <c r="I25" s="191">
        <v>660</v>
      </c>
      <c r="J25" s="191">
        <v>851</v>
      </c>
      <c r="K25" s="191">
        <f>SUM(K23:K24)</f>
        <v>2118</v>
      </c>
    </row>
    <row r="26" spans="1:11" s="148" customFormat="1" ht="12.95" customHeight="1">
      <c r="A26" s="229"/>
      <c r="B26" s="149" t="s">
        <v>814</v>
      </c>
      <c r="C26" s="152">
        <v>2.3599999999999999E-2</v>
      </c>
      <c r="D26" s="152">
        <v>4.2500000000000003E-2</v>
      </c>
      <c r="E26" s="152">
        <v>6.1400000000000003E-2</v>
      </c>
      <c r="F26" s="152">
        <v>0.13689999999999999</v>
      </c>
      <c r="G26" s="152">
        <v>0.18890000000000001</v>
      </c>
      <c r="H26" s="152">
        <v>0.27860000000000001</v>
      </c>
      <c r="I26" s="152">
        <v>0.31159999999999999</v>
      </c>
      <c r="J26" s="152">
        <v>0.40179999999999999</v>
      </c>
      <c r="K26" s="150"/>
    </row>
    <row r="27" spans="1:11" s="148" customFormat="1" ht="12.95" customHeight="1">
      <c r="A27" s="229" t="s">
        <v>820</v>
      </c>
      <c r="B27" s="149" t="s">
        <v>6</v>
      </c>
      <c r="C27" s="195">
        <v>50</v>
      </c>
      <c r="D27" s="194">
        <v>90</v>
      </c>
      <c r="E27" s="194">
        <v>140</v>
      </c>
      <c r="F27" s="194">
        <v>250</v>
      </c>
      <c r="G27" s="194">
        <v>350</v>
      </c>
      <c r="H27" s="194">
        <v>500</v>
      </c>
      <c r="I27" s="194">
        <v>550</v>
      </c>
      <c r="J27" s="194">
        <v>696</v>
      </c>
      <c r="K27" s="180">
        <v>1689</v>
      </c>
    </row>
    <row r="28" spans="1:11" s="148" customFormat="1" ht="12.95" customHeight="1">
      <c r="A28" s="229"/>
      <c r="B28" s="149" t="s">
        <v>8</v>
      </c>
      <c r="C28" s="195">
        <v>50</v>
      </c>
      <c r="D28" s="194">
        <v>90</v>
      </c>
      <c r="E28" s="194">
        <v>150</v>
      </c>
      <c r="F28" s="194">
        <v>300</v>
      </c>
      <c r="G28" s="194">
        <v>430</v>
      </c>
      <c r="H28" s="194">
        <v>580</v>
      </c>
      <c r="I28" s="194">
        <v>650</v>
      </c>
      <c r="J28" s="194">
        <v>829</v>
      </c>
      <c r="K28" s="180">
        <v>2002</v>
      </c>
    </row>
    <row r="29" spans="1:11" s="148" customFormat="1" ht="12.95" customHeight="1">
      <c r="A29" s="229"/>
      <c r="B29" s="149" t="s">
        <v>9</v>
      </c>
      <c r="C29" s="191">
        <v>100</v>
      </c>
      <c r="D29" s="191">
        <v>180</v>
      </c>
      <c r="E29" s="191">
        <v>290</v>
      </c>
      <c r="F29" s="191">
        <v>550</v>
      </c>
      <c r="G29" s="191">
        <v>780</v>
      </c>
      <c r="H29" s="191">
        <v>1080</v>
      </c>
      <c r="I29" s="191">
        <v>1200</v>
      </c>
      <c r="J29" s="191">
        <v>1525</v>
      </c>
      <c r="K29" s="191">
        <f t="shared" ref="K29" si="3">SUM(K27:K28)</f>
        <v>3691</v>
      </c>
    </row>
    <row r="30" spans="1:11" s="148" customFormat="1" ht="12.95" customHeight="1">
      <c r="A30" s="229"/>
      <c r="B30" s="149" t="s">
        <v>814</v>
      </c>
      <c r="C30" s="152">
        <v>2.7099999999999999E-2</v>
      </c>
      <c r="D30" s="152">
        <v>4.8800000000000003E-2</v>
      </c>
      <c r="E30" s="152">
        <v>7.8600000000000003E-2</v>
      </c>
      <c r="F30" s="152">
        <v>0.14899999999999999</v>
      </c>
      <c r="G30" s="152">
        <v>0.21129999999999999</v>
      </c>
      <c r="H30" s="152">
        <v>0.29260000000000003</v>
      </c>
      <c r="I30" s="152">
        <v>0.3251</v>
      </c>
      <c r="J30" s="152">
        <v>0.41320000000000001</v>
      </c>
      <c r="K30" s="150"/>
    </row>
    <row r="31" spans="1:11" s="148" customFormat="1" ht="12.95" customHeight="1">
      <c r="A31" s="229" t="s">
        <v>821</v>
      </c>
      <c r="B31" s="149" t="s">
        <v>6</v>
      </c>
      <c r="C31" s="194">
        <v>60</v>
      </c>
      <c r="D31" s="194">
        <v>110</v>
      </c>
      <c r="E31" s="194">
        <v>200</v>
      </c>
      <c r="F31" s="194">
        <v>380</v>
      </c>
      <c r="G31" s="194">
        <v>540</v>
      </c>
      <c r="H31" s="194">
        <v>760</v>
      </c>
      <c r="I31" s="194">
        <v>840</v>
      </c>
      <c r="J31" s="194">
        <v>1216</v>
      </c>
      <c r="K31" s="180">
        <v>2470</v>
      </c>
    </row>
    <row r="32" spans="1:11" s="148" customFormat="1" ht="12.95" customHeight="1">
      <c r="A32" s="229"/>
      <c r="B32" s="149" t="s">
        <v>8</v>
      </c>
      <c r="C32" s="194">
        <v>50</v>
      </c>
      <c r="D32" s="194">
        <v>100</v>
      </c>
      <c r="E32" s="194">
        <v>180</v>
      </c>
      <c r="F32" s="194">
        <v>400</v>
      </c>
      <c r="G32" s="194">
        <v>610</v>
      </c>
      <c r="H32" s="194">
        <v>860</v>
      </c>
      <c r="I32" s="194">
        <v>960</v>
      </c>
      <c r="J32" s="194">
        <v>1480</v>
      </c>
      <c r="K32" s="180">
        <v>3126</v>
      </c>
    </row>
    <row r="33" spans="1:11" s="148" customFormat="1" ht="12.95" customHeight="1">
      <c r="A33" s="229"/>
      <c r="B33" s="149" t="s">
        <v>9</v>
      </c>
      <c r="C33" s="191">
        <v>110</v>
      </c>
      <c r="D33" s="191">
        <v>210</v>
      </c>
      <c r="E33" s="191">
        <v>380</v>
      </c>
      <c r="F33" s="191">
        <v>780</v>
      </c>
      <c r="G33" s="191">
        <v>1150</v>
      </c>
      <c r="H33" s="191">
        <v>1620</v>
      </c>
      <c r="I33" s="191">
        <v>1800</v>
      </c>
      <c r="J33" s="191">
        <v>2696</v>
      </c>
      <c r="K33" s="191">
        <f t="shared" ref="K33" si="4">SUM(K31:K32)</f>
        <v>5596</v>
      </c>
    </row>
    <row r="34" spans="1:11" s="148" customFormat="1" ht="12.95" customHeight="1">
      <c r="A34" s="229"/>
      <c r="B34" s="149" t="s">
        <v>814</v>
      </c>
      <c r="C34" s="152">
        <v>1.9699999999999999E-2</v>
      </c>
      <c r="D34" s="152">
        <v>3.7499999999999999E-2</v>
      </c>
      <c r="E34" s="152">
        <v>6.7900000000000002E-2</v>
      </c>
      <c r="F34" s="152">
        <v>0.1394</v>
      </c>
      <c r="G34" s="152">
        <v>0.20549999999999999</v>
      </c>
      <c r="H34" s="152">
        <v>0.28949999999999998</v>
      </c>
      <c r="I34" s="152">
        <v>0.32169999999999999</v>
      </c>
      <c r="J34" s="152">
        <v>0.48180000000000001</v>
      </c>
      <c r="K34" s="152"/>
    </row>
    <row r="35" spans="1:11" s="148" customFormat="1" ht="12.95" customHeight="1">
      <c r="A35" s="229" t="s">
        <v>822</v>
      </c>
      <c r="B35" s="149" t="s">
        <v>6</v>
      </c>
      <c r="C35" s="194">
        <v>20</v>
      </c>
      <c r="D35" s="194">
        <v>50</v>
      </c>
      <c r="E35" s="194">
        <v>90</v>
      </c>
      <c r="F35" s="194">
        <v>200</v>
      </c>
      <c r="G35" s="194">
        <v>280</v>
      </c>
      <c r="H35" s="194">
        <v>370</v>
      </c>
      <c r="I35" s="194">
        <v>410</v>
      </c>
      <c r="J35" s="194">
        <v>549</v>
      </c>
      <c r="K35" s="180">
        <v>1275</v>
      </c>
    </row>
    <row r="36" spans="1:11" s="148" customFormat="1" ht="12.95" customHeight="1">
      <c r="A36" s="229"/>
      <c r="B36" s="149" t="s">
        <v>8</v>
      </c>
      <c r="C36" s="194">
        <v>20</v>
      </c>
      <c r="D36" s="194">
        <v>50</v>
      </c>
      <c r="E36" s="194">
        <v>90</v>
      </c>
      <c r="F36" s="194">
        <v>230</v>
      </c>
      <c r="G36" s="194">
        <v>300</v>
      </c>
      <c r="H36" s="194">
        <v>410</v>
      </c>
      <c r="I36" s="194">
        <v>450</v>
      </c>
      <c r="J36" s="194">
        <v>632</v>
      </c>
      <c r="K36" s="180">
        <v>1507</v>
      </c>
    </row>
    <row r="37" spans="1:11" s="148" customFormat="1" ht="12.95" customHeight="1">
      <c r="A37" s="229"/>
      <c r="B37" s="149" t="s">
        <v>9</v>
      </c>
      <c r="C37" s="191">
        <v>40</v>
      </c>
      <c r="D37" s="191">
        <v>100</v>
      </c>
      <c r="E37" s="191">
        <v>180</v>
      </c>
      <c r="F37" s="191">
        <v>430</v>
      </c>
      <c r="G37" s="191">
        <v>580</v>
      </c>
      <c r="H37" s="191">
        <v>780</v>
      </c>
      <c r="I37" s="191">
        <v>860</v>
      </c>
      <c r="J37" s="191">
        <v>1181</v>
      </c>
      <c r="K37" s="191">
        <f t="shared" ref="K37" si="5">SUM(K35:K36)</f>
        <v>2782</v>
      </c>
    </row>
    <row r="38" spans="1:11" s="148" customFormat="1" ht="12.95" customHeight="1">
      <c r="A38" s="229"/>
      <c r="B38" s="149" t="s">
        <v>814</v>
      </c>
      <c r="C38" s="152">
        <v>1.44E-2</v>
      </c>
      <c r="D38" s="152">
        <v>3.5900000000000001E-2</v>
      </c>
      <c r="E38" s="152">
        <v>6.4699999999999994E-2</v>
      </c>
      <c r="F38" s="152">
        <v>0.15459999999999999</v>
      </c>
      <c r="G38" s="152">
        <v>0.20849999999999999</v>
      </c>
      <c r="H38" s="152">
        <v>0.28039999999999998</v>
      </c>
      <c r="I38" s="152">
        <v>0.30909999999999999</v>
      </c>
      <c r="J38" s="152">
        <v>0.42449999999999999</v>
      </c>
      <c r="K38" s="152"/>
    </row>
    <row r="39" spans="1:11" s="148" customFormat="1" ht="12.95" customHeight="1">
      <c r="A39" s="229" t="s">
        <v>823</v>
      </c>
      <c r="B39" s="149" t="s">
        <v>6</v>
      </c>
      <c r="C39" s="197">
        <v>50</v>
      </c>
      <c r="D39" s="194">
        <v>90</v>
      </c>
      <c r="E39" s="194">
        <v>140</v>
      </c>
      <c r="F39" s="194">
        <v>260</v>
      </c>
      <c r="G39" s="194">
        <v>360</v>
      </c>
      <c r="H39" s="194">
        <v>480</v>
      </c>
      <c r="I39" s="194">
        <v>520</v>
      </c>
      <c r="J39" s="194">
        <v>767</v>
      </c>
      <c r="K39" s="180">
        <v>1765</v>
      </c>
    </row>
    <row r="40" spans="1:11" s="148" customFormat="1" ht="12.95" customHeight="1">
      <c r="A40" s="229"/>
      <c r="B40" s="149" t="s">
        <v>8</v>
      </c>
      <c r="C40" s="197">
        <v>50</v>
      </c>
      <c r="D40" s="194">
        <v>100</v>
      </c>
      <c r="E40" s="194">
        <v>160</v>
      </c>
      <c r="F40" s="194">
        <v>300</v>
      </c>
      <c r="G40" s="194">
        <v>420</v>
      </c>
      <c r="H40" s="194">
        <v>560</v>
      </c>
      <c r="I40" s="194">
        <v>620</v>
      </c>
      <c r="J40" s="194">
        <v>929</v>
      </c>
      <c r="K40" s="180">
        <v>2107</v>
      </c>
    </row>
    <row r="41" spans="1:11" s="148" customFormat="1" ht="12.95" customHeight="1">
      <c r="A41" s="229"/>
      <c r="B41" s="149" t="s">
        <v>9</v>
      </c>
      <c r="C41" s="151">
        <v>100</v>
      </c>
      <c r="D41" s="151">
        <v>190</v>
      </c>
      <c r="E41" s="151">
        <v>300</v>
      </c>
      <c r="F41" s="151">
        <v>560</v>
      </c>
      <c r="G41" s="151">
        <v>780</v>
      </c>
      <c r="H41" s="191">
        <v>1040</v>
      </c>
      <c r="I41" s="191">
        <v>1140</v>
      </c>
      <c r="J41" s="191">
        <v>1696</v>
      </c>
      <c r="K41" s="191">
        <v>3872</v>
      </c>
    </row>
    <row r="42" spans="1:11" s="148" customFormat="1" ht="12.95" customHeight="1">
      <c r="A42" s="229"/>
      <c r="B42" s="149" t="s">
        <v>814</v>
      </c>
      <c r="C42" s="152">
        <v>2.58E-2</v>
      </c>
      <c r="D42" s="152">
        <v>4.9099999999999998E-2</v>
      </c>
      <c r="E42" s="152">
        <v>7.7499999999999999E-2</v>
      </c>
      <c r="F42" s="152">
        <v>0.14460000000000001</v>
      </c>
      <c r="G42" s="152">
        <v>0.2014</v>
      </c>
      <c r="H42" s="152">
        <v>0.26860000000000001</v>
      </c>
      <c r="I42" s="152">
        <v>0.2944</v>
      </c>
      <c r="J42" s="152">
        <v>0.438</v>
      </c>
      <c r="K42" s="150"/>
    </row>
    <row r="43" spans="1:11" s="148" customFormat="1" ht="12.95" customHeight="1">
      <c r="A43" s="229" t="s">
        <v>824</v>
      </c>
      <c r="B43" s="149" t="s">
        <v>6</v>
      </c>
      <c r="C43" s="194">
        <v>40</v>
      </c>
      <c r="D43" s="194">
        <v>60</v>
      </c>
      <c r="E43" s="194">
        <v>100</v>
      </c>
      <c r="F43" s="194">
        <v>200</v>
      </c>
      <c r="G43" s="194">
        <v>270</v>
      </c>
      <c r="H43" s="194">
        <v>360</v>
      </c>
      <c r="I43" s="194">
        <v>380</v>
      </c>
      <c r="J43" s="194">
        <v>534</v>
      </c>
      <c r="K43" s="180">
        <v>1245</v>
      </c>
    </row>
    <row r="44" spans="1:11" s="148" customFormat="1" ht="12.95" customHeight="1">
      <c r="A44" s="229"/>
      <c r="B44" s="149" t="s">
        <v>8</v>
      </c>
      <c r="C44" s="194">
        <v>40</v>
      </c>
      <c r="D44" s="194">
        <v>60</v>
      </c>
      <c r="E44" s="194">
        <v>100</v>
      </c>
      <c r="F44" s="194">
        <v>200</v>
      </c>
      <c r="G44" s="194">
        <v>300</v>
      </c>
      <c r="H44" s="194">
        <v>390</v>
      </c>
      <c r="I44" s="194">
        <v>420</v>
      </c>
      <c r="J44" s="194">
        <v>669</v>
      </c>
      <c r="K44" s="198">
        <v>1577</v>
      </c>
    </row>
    <row r="45" spans="1:11" s="148" customFormat="1" ht="12.95" customHeight="1">
      <c r="A45" s="229"/>
      <c r="B45" s="149" t="s">
        <v>9</v>
      </c>
      <c r="C45" s="191">
        <v>80</v>
      </c>
      <c r="D45" s="191">
        <v>120</v>
      </c>
      <c r="E45" s="191">
        <v>200</v>
      </c>
      <c r="F45" s="191">
        <v>400</v>
      </c>
      <c r="G45" s="191">
        <v>570</v>
      </c>
      <c r="H45" s="191">
        <v>750</v>
      </c>
      <c r="I45" s="191">
        <v>800</v>
      </c>
      <c r="J45" s="191">
        <v>1203</v>
      </c>
      <c r="K45" s="191">
        <v>2822</v>
      </c>
    </row>
    <row r="46" spans="1:11" s="148" customFormat="1" ht="12.95" customHeight="1">
      <c r="A46" s="229"/>
      <c r="B46" s="149" t="s">
        <v>814</v>
      </c>
      <c r="C46" s="152">
        <v>2.8299999999999999E-2</v>
      </c>
      <c r="D46" s="152">
        <v>4.2500000000000003E-2</v>
      </c>
      <c r="E46" s="152">
        <v>7.0900000000000005E-2</v>
      </c>
      <c r="F46" s="152">
        <v>0.14169999999999999</v>
      </c>
      <c r="G46" s="152">
        <v>0.20200000000000001</v>
      </c>
      <c r="H46" s="152">
        <v>0.26579999999999998</v>
      </c>
      <c r="I46" s="152">
        <v>0.28349999999999997</v>
      </c>
      <c r="J46" s="152">
        <v>0.42630000000000001</v>
      </c>
      <c r="K46" s="150"/>
    </row>
    <row r="47" spans="1:11" s="148" customFormat="1" ht="12.95" customHeight="1">
      <c r="A47" s="229" t="s">
        <v>825</v>
      </c>
      <c r="B47" s="149" t="s">
        <v>6</v>
      </c>
      <c r="C47" s="194">
        <v>40</v>
      </c>
      <c r="D47" s="194">
        <v>60</v>
      </c>
      <c r="E47" s="194">
        <v>100</v>
      </c>
      <c r="F47" s="194">
        <v>160</v>
      </c>
      <c r="G47" s="194">
        <v>220</v>
      </c>
      <c r="H47" s="194">
        <v>300</v>
      </c>
      <c r="I47" s="194">
        <v>350</v>
      </c>
      <c r="J47" s="194">
        <v>468</v>
      </c>
      <c r="K47" s="180">
        <v>1197</v>
      </c>
    </row>
    <row r="48" spans="1:11" s="148" customFormat="1" ht="12.95" customHeight="1">
      <c r="A48" s="229"/>
      <c r="B48" s="149" t="s">
        <v>8</v>
      </c>
      <c r="C48" s="194">
        <v>40</v>
      </c>
      <c r="D48" s="194">
        <v>70</v>
      </c>
      <c r="E48" s="194">
        <v>110</v>
      </c>
      <c r="F48" s="194">
        <v>190</v>
      </c>
      <c r="G48" s="194">
        <v>270</v>
      </c>
      <c r="H48" s="194">
        <v>370</v>
      </c>
      <c r="I48" s="194">
        <v>410</v>
      </c>
      <c r="J48" s="194">
        <v>594</v>
      </c>
      <c r="K48" s="180">
        <v>1515</v>
      </c>
    </row>
    <row r="49" spans="1:11" s="148" customFormat="1" ht="12.95" customHeight="1">
      <c r="A49" s="229"/>
      <c r="B49" s="149" t="s">
        <v>9</v>
      </c>
      <c r="C49" s="191">
        <v>80</v>
      </c>
      <c r="D49" s="191">
        <v>130</v>
      </c>
      <c r="E49" s="191">
        <v>210</v>
      </c>
      <c r="F49" s="191">
        <v>350</v>
      </c>
      <c r="G49" s="191">
        <v>490</v>
      </c>
      <c r="H49" s="191">
        <v>670</v>
      </c>
      <c r="I49" s="191">
        <v>760</v>
      </c>
      <c r="J49" s="191">
        <v>1062</v>
      </c>
      <c r="K49" s="191">
        <v>2712</v>
      </c>
    </row>
    <row r="50" spans="1:11" s="148" customFormat="1" ht="12.95" customHeight="1">
      <c r="A50" s="229"/>
      <c r="B50" s="149" t="s">
        <v>814</v>
      </c>
      <c r="C50" s="152">
        <v>2.9499999999999998E-2</v>
      </c>
      <c r="D50" s="152">
        <v>4.7899999999999998E-2</v>
      </c>
      <c r="E50" s="152">
        <v>7.7399999999999997E-2</v>
      </c>
      <c r="F50" s="152">
        <v>0.12909999999999999</v>
      </c>
      <c r="G50" s="152">
        <v>0.1807</v>
      </c>
      <c r="H50" s="152">
        <v>0.24709999999999999</v>
      </c>
      <c r="I50" s="152">
        <v>0.2802</v>
      </c>
      <c r="J50" s="152">
        <v>0.3916</v>
      </c>
      <c r="K50" s="150"/>
    </row>
    <row r="51" spans="1:11" s="148" customFormat="1" ht="12.95" customHeight="1">
      <c r="A51" s="229" t="s">
        <v>826</v>
      </c>
      <c r="B51" s="149" t="s">
        <v>6</v>
      </c>
      <c r="C51" s="194">
        <v>40</v>
      </c>
      <c r="D51" s="194">
        <v>60</v>
      </c>
      <c r="E51" s="194">
        <v>90</v>
      </c>
      <c r="F51" s="194">
        <v>170</v>
      </c>
      <c r="G51" s="194">
        <v>230</v>
      </c>
      <c r="H51" s="194">
        <v>310</v>
      </c>
      <c r="I51" s="194">
        <v>340</v>
      </c>
      <c r="J51" s="194">
        <v>455</v>
      </c>
      <c r="K51" s="180">
        <v>1238</v>
      </c>
    </row>
    <row r="52" spans="1:11" s="148" customFormat="1" ht="12.95" customHeight="1">
      <c r="A52" s="229"/>
      <c r="B52" s="149" t="s">
        <v>8</v>
      </c>
      <c r="C52" s="194">
        <v>30</v>
      </c>
      <c r="D52" s="194">
        <v>50</v>
      </c>
      <c r="E52" s="194">
        <v>80</v>
      </c>
      <c r="F52" s="194">
        <v>140</v>
      </c>
      <c r="G52" s="194">
        <v>210</v>
      </c>
      <c r="H52" s="194">
        <v>300</v>
      </c>
      <c r="I52" s="194">
        <v>350</v>
      </c>
      <c r="J52" s="194">
        <v>505</v>
      </c>
      <c r="K52" s="180">
        <v>1442</v>
      </c>
    </row>
    <row r="53" spans="1:11" s="148" customFormat="1" ht="12.95" customHeight="1">
      <c r="A53" s="229"/>
      <c r="B53" s="149" t="s">
        <v>9</v>
      </c>
      <c r="C53" s="191">
        <v>70</v>
      </c>
      <c r="D53" s="191">
        <v>110</v>
      </c>
      <c r="E53" s="191">
        <v>170</v>
      </c>
      <c r="F53" s="191">
        <v>310</v>
      </c>
      <c r="G53" s="191">
        <v>440</v>
      </c>
      <c r="H53" s="191">
        <v>610</v>
      </c>
      <c r="I53" s="191">
        <v>690</v>
      </c>
      <c r="J53" s="191">
        <v>960</v>
      </c>
      <c r="K53" s="191">
        <v>2680</v>
      </c>
    </row>
    <row r="54" spans="1:11" s="148" customFormat="1" ht="12.95" customHeight="1">
      <c r="A54" s="229"/>
      <c r="B54" s="149" t="s">
        <v>814</v>
      </c>
      <c r="C54" s="152">
        <v>2.6100000000000002E-2</v>
      </c>
      <c r="D54" s="152">
        <v>4.1000000000000002E-2</v>
      </c>
      <c r="E54" s="152">
        <v>6.3399999999999998E-2</v>
      </c>
      <c r="F54" s="152">
        <v>0.1157</v>
      </c>
      <c r="G54" s="152">
        <v>0.16420000000000001</v>
      </c>
      <c r="H54" s="152">
        <v>0.2276</v>
      </c>
      <c r="I54" s="152">
        <v>0.25750000000000001</v>
      </c>
      <c r="J54" s="152">
        <v>0.35820000000000002</v>
      </c>
      <c r="K54" s="150"/>
    </row>
    <row r="55" spans="1:11" s="148" customFormat="1" ht="12.95" customHeight="1">
      <c r="A55" s="229" t="s">
        <v>827</v>
      </c>
      <c r="B55" s="149" t="s">
        <v>6</v>
      </c>
      <c r="C55" s="194">
        <v>40</v>
      </c>
      <c r="D55" s="194">
        <v>70</v>
      </c>
      <c r="E55" s="194">
        <v>110</v>
      </c>
      <c r="F55" s="194">
        <v>190</v>
      </c>
      <c r="G55" s="194">
        <v>260</v>
      </c>
      <c r="H55" s="194">
        <v>360</v>
      </c>
      <c r="I55" s="194">
        <v>390</v>
      </c>
      <c r="J55" s="194">
        <v>502</v>
      </c>
      <c r="K55" s="180">
        <v>1230</v>
      </c>
    </row>
    <row r="56" spans="1:11" s="148" customFormat="1" ht="12.95" customHeight="1">
      <c r="A56" s="229"/>
      <c r="B56" s="149" t="s">
        <v>8</v>
      </c>
      <c r="C56" s="194">
        <v>40</v>
      </c>
      <c r="D56" s="194">
        <v>80</v>
      </c>
      <c r="E56" s="194">
        <v>120</v>
      </c>
      <c r="F56" s="194">
        <v>230</v>
      </c>
      <c r="G56" s="194">
        <v>300</v>
      </c>
      <c r="H56" s="194">
        <v>390</v>
      </c>
      <c r="I56" s="194">
        <v>430</v>
      </c>
      <c r="J56" s="194">
        <v>586</v>
      </c>
      <c r="K56" s="180">
        <v>1492</v>
      </c>
    </row>
    <row r="57" spans="1:11" s="148" customFormat="1" ht="12.95" customHeight="1">
      <c r="A57" s="229"/>
      <c r="B57" s="149" t="s">
        <v>9</v>
      </c>
      <c r="C57" s="191">
        <v>80</v>
      </c>
      <c r="D57" s="191">
        <v>150</v>
      </c>
      <c r="E57" s="191">
        <v>230</v>
      </c>
      <c r="F57" s="191">
        <v>420</v>
      </c>
      <c r="G57" s="191">
        <v>560</v>
      </c>
      <c r="H57" s="191">
        <v>750</v>
      </c>
      <c r="I57" s="191">
        <v>820</v>
      </c>
      <c r="J57" s="191">
        <v>1088</v>
      </c>
      <c r="K57" s="191">
        <v>2722</v>
      </c>
    </row>
    <row r="58" spans="1:11" s="148" customFormat="1" ht="12.95" customHeight="1">
      <c r="A58" s="229"/>
      <c r="B58" s="149" t="s">
        <v>814</v>
      </c>
      <c r="C58" s="152">
        <v>2.9399999999999999E-2</v>
      </c>
      <c r="D58" s="152">
        <v>5.5100000000000003E-2</v>
      </c>
      <c r="E58" s="152">
        <v>8.4500000000000006E-2</v>
      </c>
      <c r="F58" s="152">
        <v>0.15429999999999999</v>
      </c>
      <c r="G58" s="152">
        <v>0.20569999999999999</v>
      </c>
      <c r="H58" s="152">
        <v>0.27550000000000002</v>
      </c>
      <c r="I58" s="152">
        <v>0.30120000000000002</v>
      </c>
      <c r="J58" s="152">
        <v>0.3997</v>
      </c>
      <c r="K58" s="150"/>
    </row>
    <row r="59" spans="1:11" s="148" customFormat="1" ht="12.95" customHeight="1">
      <c r="A59" s="229" t="s">
        <v>828</v>
      </c>
      <c r="B59" s="149" t="s">
        <v>6</v>
      </c>
      <c r="C59" s="194">
        <v>40</v>
      </c>
      <c r="D59" s="194">
        <v>80</v>
      </c>
      <c r="E59" s="194">
        <v>130</v>
      </c>
      <c r="F59" s="194">
        <v>230</v>
      </c>
      <c r="G59" s="194">
        <v>300</v>
      </c>
      <c r="H59" s="194">
        <v>400</v>
      </c>
      <c r="I59" s="194">
        <v>430</v>
      </c>
      <c r="J59" s="194">
        <v>638</v>
      </c>
      <c r="K59" s="180">
        <v>1662</v>
      </c>
    </row>
    <row r="60" spans="1:11" s="148" customFormat="1" ht="12.95" customHeight="1">
      <c r="A60" s="229"/>
      <c r="B60" s="149" t="s">
        <v>8</v>
      </c>
      <c r="C60" s="194">
        <v>40</v>
      </c>
      <c r="D60" s="194">
        <v>80</v>
      </c>
      <c r="E60" s="194">
        <v>120</v>
      </c>
      <c r="F60" s="194">
        <v>230</v>
      </c>
      <c r="G60" s="194">
        <v>320</v>
      </c>
      <c r="H60" s="194">
        <v>410</v>
      </c>
      <c r="I60" s="194">
        <v>450</v>
      </c>
      <c r="J60" s="194">
        <v>679</v>
      </c>
      <c r="K60" s="180">
        <v>1880</v>
      </c>
    </row>
    <row r="61" spans="1:11" s="148" customFormat="1" ht="12.95" customHeight="1">
      <c r="A61" s="229"/>
      <c r="B61" s="149" t="s">
        <v>9</v>
      </c>
      <c r="C61" s="191">
        <v>80</v>
      </c>
      <c r="D61" s="191">
        <v>160</v>
      </c>
      <c r="E61" s="191">
        <v>250</v>
      </c>
      <c r="F61" s="191">
        <v>460</v>
      </c>
      <c r="G61" s="191">
        <v>620</v>
      </c>
      <c r="H61" s="191">
        <v>810</v>
      </c>
      <c r="I61" s="191">
        <v>880</v>
      </c>
      <c r="J61" s="191">
        <v>1317</v>
      </c>
      <c r="K61" s="191">
        <v>3542</v>
      </c>
    </row>
    <row r="62" spans="1:11" s="148" customFormat="1" ht="12.95" customHeight="1">
      <c r="A62" s="229"/>
      <c r="B62" s="149" t="s">
        <v>814</v>
      </c>
      <c r="C62" s="152">
        <v>2.2599999999999999E-2</v>
      </c>
      <c r="D62" s="152">
        <v>4.5199999999999997E-2</v>
      </c>
      <c r="E62" s="152">
        <v>7.0599999999999996E-2</v>
      </c>
      <c r="F62" s="152">
        <v>0.12989999999999999</v>
      </c>
      <c r="G62" s="152">
        <v>0.17499999999999999</v>
      </c>
      <c r="H62" s="152">
        <v>0.22869999999999999</v>
      </c>
      <c r="I62" s="152">
        <v>0.24840000000000001</v>
      </c>
      <c r="J62" s="152">
        <v>0.37180000000000002</v>
      </c>
      <c r="K62" s="150"/>
    </row>
    <row r="63" spans="1:11" s="148" customFormat="1" ht="12.95" customHeight="1">
      <c r="A63" s="229" t="s">
        <v>829</v>
      </c>
      <c r="B63" s="149" t="s">
        <v>6</v>
      </c>
      <c r="C63" s="197">
        <v>60</v>
      </c>
      <c r="D63" s="194">
        <v>130</v>
      </c>
      <c r="E63" s="194">
        <v>220</v>
      </c>
      <c r="F63" s="194">
        <v>430</v>
      </c>
      <c r="G63" s="194">
        <v>560</v>
      </c>
      <c r="H63" s="194">
        <v>750</v>
      </c>
      <c r="I63" s="194">
        <v>830</v>
      </c>
      <c r="J63" s="194">
        <v>1179</v>
      </c>
      <c r="K63" s="180">
        <v>2834</v>
      </c>
    </row>
    <row r="64" spans="1:11" s="148" customFormat="1" ht="12.95" customHeight="1">
      <c r="A64" s="229"/>
      <c r="B64" s="149" t="s">
        <v>8</v>
      </c>
      <c r="C64" s="197">
        <v>60</v>
      </c>
      <c r="D64" s="194">
        <v>100</v>
      </c>
      <c r="E64" s="194">
        <v>210</v>
      </c>
      <c r="F64" s="194">
        <v>440</v>
      </c>
      <c r="G64" s="194">
        <v>600</v>
      </c>
      <c r="H64" s="194">
        <v>810</v>
      </c>
      <c r="I64" s="194">
        <v>890</v>
      </c>
      <c r="J64" s="194">
        <v>1335</v>
      </c>
      <c r="K64" s="180">
        <v>3236</v>
      </c>
    </row>
    <row r="65" spans="1:11" s="148" customFormat="1" ht="12.95" customHeight="1">
      <c r="A65" s="229"/>
      <c r="B65" s="149" t="s">
        <v>9</v>
      </c>
      <c r="C65" s="191">
        <v>120</v>
      </c>
      <c r="D65" s="191">
        <v>230</v>
      </c>
      <c r="E65" s="191">
        <v>430</v>
      </c>
      <c r="F65" s="191">
        <v>870</v>
      </c>
      <c r="G65" s="191">
        <v>1160</v>
      </c>
      <c r="H65" s="191">
        <v>1560</v>
      </c>
      <c r="I65" s="191">
        <v>1720</v>
      </c>
      <c r="J65" s="191">
        <v>2514</v>
      </c>
      <c r="K65" s="191">
        <v>6070</v>
      </c>
    </row>
    <row r="66" spans="1:11" s="148" customFormat="1" ht="12.95" customHeight="1">
      <c r="A66" s="229"/>
      <c r="B66" s="149" t="s">
        <v>814</v>
      </c>
      <c r="C66" s="152">
        <v>1.9800000000000002E-2</v>
      </c>
      <c r="D66" s="152">
        <v>3.7900000000000003E-2</v>
      </c>
      <c r="E66" s="152">
        <v>7.0800000000000002E-2</v>
      </c>
      <c r="F66" s="152">
        <v>0.14330000000000001</v>
      </c>
      <c r="G66" s="152">
        <v>0.19109999999999999</v>
      </c>
      <c r="H66" s="152">
        <v>0.25700000000000001</v>
      </c>
      <c r="I66" s="152">
        <v>0.28339999999999999</v>
      </c>
      <c r="J66" s="152">
        <v>0.41420000000000001</v>
      </c>
      <c r="K66" s="150"/>
    </row>
    <row r="67" spans="1:11" s="148" customFormat="1" ht="12.95" customHeight="1">
      <c r="A67" s="229" t="s">
        <v>830</v>
      </c>
      <c r="B67" s="149" t="s">
        <v>6</v>
      </c>
      <c r="C67" s="194">
        <v>40</v>
      </c>
      <c r="D67" s="194">
        <v>70</v>
      </c>
      <c r="E67" s="194">
        <v>120</v>
      </c>
      <c r="F67" s="194">
        <v>250</v>
      </c>
      <c r="G67" s="194">
        <v>330</v>
      </c>
      <c r="H67" s="194">
        <v>450</v>
      </c>
      <c r="I67" s="194">
        <v>500</v>
      </c>
      <c r="J67" s="194">
        <v>706</v>
      </c>
      <c r="K67" s="180">
        <v>1509</v>
      </c>
    </row>
    <row r="68" spans="1:11" s="148" customFormat="1" ht="12.95" customHeight="1">
      <c r="A68" s="229"/>
      <c r="B68" s="149" t="s">
        <v>8</v>
      </c>
      <c r="C68" s="194">
        <v>50</v>
      </c>
      <c r="D68" s="194">
        <v>80</v>
      </c>
      <c r="E68" s="194">
        <v>140</v>
      </c>
      <c r="F68" s="194">
        <v>270</v>
      </c>
      <c r="G68" s="194">
        <v>360</v>
      </c>
      <c r="H68" s="194">
        <v>470</v>
      </c>
      <c r="I68" s="194">
        <v>510</v>
      </c>
      <c r="J68" s="194">
        <v>778</v>
      </c>
      <c r="K68" s="180">
        <v>1815</v>
      </c>
    </row>
    <row r="69" spans="1:11" s="148" customFormat="1" ht="12.95" customHeight="1">
      <c r="A69" s="229"/>
      <c r="B69" s="149" t="s">
        <v>9</v>
      </c>
      <c r="C69" s="191">
        <v>90</v>
      </c>
      <c r="D69" s="191">
        <v>150</v>
      </c>
      <c r="E69" s="191">
        <v>260</v>
      </c>
      <c r="F69" s="191">
        <v>520</v>
      </c>
      <c r="G69" s="191">
        <v>690</v>
      </c>
      <c r="H69" s="191">
        <v>920</v>
      </c>
      <c r="I69" s="191">
        <v>1010</v>
      </c>
      <c r="J69" s="191">
        <v>1484</v>
      </c>
      <c r="K69" s="191">
        <v>3324</v>
      </c>
    </row>
    <row r="70" spans="1:11" s="148" customFormat="1" ht="12.95" customHeight="1">
      <c r="A70" s="229"/>
      <c r="B70" s="149" t="s">
        <v>814</v>
      </c>
      <c r="C70" s="152">
        <v>2.7099999999999999E-2</v>
      </c>
      <c r="D70" s="152">
        <v>4.5100000000000001E-2</v>
      </c>
      <c r="E70" s="152">
        <v>7.8200000000000006E-2</v>
      </c>
      <c r="F70" s="152">
        <v>0.15640000000000001</v>
      </c>
      <c r="G70" s="152">
        <v>0.20760000000000001</v>
      </c>
      <c r="H70" s="152">
        <v>0.27679999999999999</v>
      </c>
      <c r="I70" s="152">
        <v>0.3039</v>
      </c>
      <c r="J70" s="152">
        <v>0.44650000000000001</v>
      </c>
      <c r="K70" s="150"/>
    </row>
    <row r="71" spans="1:11" s="148" customFormat="1" ht="12.95" customHeight="1">
      <c r="A71" s="229" t="s">
        <v>831</v>
      </c>
      <c r="B71" s="149" t="s">
        <v>6</v>
      </c>
      <c r="C71" s="194">
        <v>50</v>
      </c>
      <c r="D71" s="194">
        <v>90</v>
      </c>
      <c r="E71" s="194">
        <v>150</v>
      </c>
      <c r="F71" s="194">
        <v>320</v>
      </c>
      <c r="G71" s="194">
        <v>430</v>
      </c>
      <c r="H71" s="194">
        <v>540</v>
      </c>
      <c r="I71" s="194">
        <v>600</v>
      </c>
      <c r="J71" s="194">
        <v>830</v>
      </c>
      <c r="K71" s="180">
        <v>1852</v>
      </c>
    </row>
    <row r="72" spans="1:11" s="148" customFormat="1" ht="12.95" customHeight="1">
      <c r="A72" s="229"/>
      <c r="B72" s="149" t="s">
        <v>8</v>
      </c>
      <c r="C72" s="194">
        <v>40</v>
      </c>
      <c r="D72" s="194">
        <v>80</v>
      </c>
      <c r="E72" s="194">
        <v>150</v>
      </c>
      <c r="F72" s="194">
        <v>330</v>
      </c>
      <c r="G72" s="194">
        <v>440</v>
      </c>
      <c r="H72" s="194">
        <v>570</v>
      </c>
      <c r="I72" s="194">
        <v>620</v>
      </c>
      <c r="J72" s="194">
        <v>955</v>
      </c>
      <c r="K72" s="180">
        <v>2118</v>
      </c>
    </row>
    <row r="73" spans="1:11" s="148" customFormat="1" ht="12.95" customHeight="1">
      <c r="A73" s="229"/>
      <c r="B73" s="149" t="s">
        <v>9</v>
      </c>
      <c r="C73" s="191">
        <v>90</v>
      </c>
      <c r="D73" s="191">
        <v>170</v>
      </c>
      <c r="E73" s="191">
        <v>300</v>
      </c>
      <c r="F73" s="191">
        <v>650</v>
      </c>
      <c r="G73" s="191">
        <v>870</v>
      </c>
      <c r="H73" s="191">
        <v>1110</v>
      </c>
      <c r="I73" s="191">
        <v>1220</v>
      </c>
      <c r="J73" s="191">
        <v>1785</v>
      </c>
      <c r="K73" s="191">
        <v>3970</v>
      </c>
    </row>
    <row r="74" spans="1:11" s="148" customFormat="1" ht="12.95" customHeight="1">
      <c r="A74" s="229"/>
      <c r="B74" s="149" t="s">
        <v>814</v>
      </c>
      <c r="C74" s="152">
        <v>2.2700000000000001E-2</v>
      </c>
      <c r="D74" s="152">
        <v>4.2799999999999998E-2</v>
      </c>
      <c r="E74" s="152">
        <v>7.5600000000000001E-2</v>
      </c>
      <c r="F74" s="152">
        <v>0.16370000000000001</v>
      </c>
      <c r="G74" s="152">
        <v>0.21909999999999999</v>
      </c>
      <c r="H74" s="152">
        <v>0.27960000000000002</v>
      </c>
      <c r="I74" s="152">
        <v>0.30730000000000002</v>
      </c>
      <c r="J74" s="152">
        <v>0.4496</v>
      </c>
      <c r="K74" s="150"/>
    </row>
    <row r="75" spans="1:11" s="148" customFormat="1" ht="12.95" customHeight="1">
      <c r="A75" s="229" t="s">
        <v>832</v>
      </c>
      <c r="B75" s="149" t="s">
        <v>6</v>
      </c>
      <c r="C75" s="194">
        <v>20</v>
      </c>
      <c r="D75" s="194">
        <v>30</v>
      </c>
      <c r="E75" s="194">
        <v>50</v>
      </c>
      <c r="F75" s="194">
        <v>100</v>
      </c>
      <c r="G75" s="194">
        <v>150</v>
      </c>
      <c r="H75" s="194">
        <v>220</v>
      </c>
      <c r="I75" s="194">
        <v>250</v>
      </c>
      <c r="J75" s="194">
        <v>379</v>
      </c>
      <c r="K75" s="180">
        <v>893</v>
      </c>
    </row>
    <row r="76" spans="1:11" s="148" customFormat="1" ht="12.95" customHeight="1">
      <c r="A76" s="229"/>
      <c r="B76" s="149" t="s">
        <v>8</v>
      </c>
      <c r="C76" s="194">
        <v>20</v>
      </c>
      <c r="D76" s="194">
        <v>30</v>
      </c>
      <c r="E76" s="194">
        <v>50</v>
      </c>
      <c r="F76" s="194">
        <v>120</v>
      </c>
      <c r="G76" s="194">
        <v>170</v>
      </c>
      <c r="H76" s="194">
        <v>250</v>
      </c>
      <c r="I76" s="194">
        <v>270</v>
      </c>
      <c r="J76" s="194">
        <v>437</v>
      </c>
      <c r="K76" s="180">
        <v>1059</v>
      </c>
    </row>
    <row r="77" spans="1:11" s="148" customFormat="1" ht="12.95" customHeight="1">
      <c r="A77" s="229"/>
      <c r="B77" s="149" t="s">
        <v>9</v>
      </c>
      <c r="C77" s="191">
        <v>40</v>
      </c>
      <c r="D77" s="191">
        <v>60</v>
      </c>
      <c r="E77" s="191">
        <v>100</v>
      </c>
      <c r="F77" s="191">
        <v>220</v>
      </c>
      <c r="G77" s="191">
        <v>320</v>
      </c>
      <c r="H77" s="191">
        <v>470</v>
      </c>
      <c r="I77" s="191">
        <v>520</v>
      </c>
      <c r="J77" s="191">
        <v>816</v>
      </c>
      <c r="K77" s="191">
        <f t="shared" ref="K77" si="6">SUM(K75:K76)</f>
        <v>1952</v>
      </c>
    </row>
    <row r="78" spans="1:11" s="148" customFormat="1" ht="12.95" customHeight="1">
      <c r="A78" s="229"/>
      <c r="B78" s="149" t="s">
        <v>814</v>
      </c>
      <c r="C78" s="152">
        <v>2.0500000000000001E-2</v>
      </c>
      <c r="D78" s="152">
        <v>3.0700000000000002E-2</v>
      </c>
      <c r="E78" s="152">
        <v>5.1200000000000002E-2</v>
      </c>
      <c r="F78" s="152">
        <v>0.11269999999999999</v>
      </c>
      <c r="G78" s="152">
        <v>0.16389999999999999</v>
      </c>
      <c r="H78" s="152">
        <v>0.24079999999999999</v>
      </c>
      <c r="I78" s="152">
        <v>0.26640000000000003</v>
      </c>
      <c r="J78" s="152">
        <v>0.41799999999999998</v>
      </c>
      <c r="K78" s="150"/>
    </row>
    <row r="79" spans="1:11" s="148" customFormat="1" ht="12.95" customHeight="1">
      <c r="A79" s="229" t="s">
        <v>833</v>
      </c>
      <c r="B79" s="149" t="s">
        <v>6</v>
      </c>
      <c r="C79" s="194">
        <v>50</v>
      </c>
      <c r="D79" s="194">
        <v>100</v>
      </c>
      <c r="E79" s="194">
        <v>170</v>
      </c>
      <c r="F79" s="194">
        <v>310</v>
      </c>
      <c r="G79" s="194">
        <v>430</v>
      </c>
      <c r="H79" s="194">
        <v>590</v>
      </c>
      <c r="I79" s="194">
        <v>640</v>
      </c>
      <c r="J79" s="194">
        <v>829</v>
      </c>
      <c r="K79" s="180">
        <v>2037</v>
      </c>
    </row>
    <row r="80" spans="1:11" s="148" customFormat="1" ht="12.95" customHeight="1">
      <c r="A80" s="229"/>
      <c r="B80" s="149" t="s">
        <v>8</v>
      </c>
      <c r="C80" s="194">
        <v>60</v>
      </c>
      <c r="D80" s="194">
        <v>90</v>
      </c>
      <c r="E80" s="194">
        <v>170</v>
      </c>
      <c r="F80" s="194">
        <v>320</v>
      </c>
      <c r="G80" s="194">
        <v>460</v>
      </c>
      <c r="H80" s="194">
        <v>600</v>
      </c>
      <c r="I80" s="194">
        <v>680</v>
      </c>
      <c r="J80" s="194">
        <v>892</v>
      </c>
      <c r="K80" s="180">
        <v>2229</v>
      </c>
    </row>
    <row r="81" spans="1:12" s="148" customFormat="1" ht="12.95" customHeight="1">
      <c r="A81" s="229"/>
      <c r="B81" s="149" t="s">
        <v>9</v>
      </c>
      <c r="C81" s="191">
        <v>110</v>
      </c>
      <c r="D81" s="191">
        <v>190</v>
      </c>
      <c r="E81" s="191">
        <v>340</v>
      </c>
      <c r="F81" s="191">
        <v>630</v>
      </c>
      <c r="G81" s="191">
        <v>890</v>
      </c>
      <c r="H81" s="191">
        <v>1190</v>
      </c>
      <c r="I81" s="191">
        <v>1320</v>
      </c>
      <c r="J81" s="191">
        <v>1721</v>
      </c>
      <c r="K81" s="191">
        <v>4266</v>
      </c>
    </row>
    <row r="82" spans="1:12" s="148" customFormat="1" ht="12.95" customHeight="1">
      <c r="A82" s="229"/>
      <c r="B82" s="149" t="s">
        <v>814</v>
      </c>
      <c r="C82" s="152">
        <v>2.58E-2</v>
      </c>
      <c r="D82" s="152">
        <v>4.4499999999999998E-2</v>
      </c>
      <c r="E82" s="152">
        <v>7.9699999999999993E-2</v>
      </c>
      <c r="F82" s="152">
        <v>0.1477</v>
      </c>
      <c r="G82" s="152">
        <v>0.20860000000000001</v>
      </c>
      <c r="H82" s="152">
        <v>0.27889999999999998</v>
      </c>
      <c r="I82" s="152">
        <v>0.30940000000000001</v>
      </c>
      <c r="J82" s="152">
        <v>0.40339999999999998</v>
      </c>
      <c r="K82" s="150"/>
    </row>
    <row r="83" spans="1:12" s="148" customFormat="1" ht="12.95" customHeight="1">
      <c r="A83" s="229" t="s">
        <v>834</v>
      </c>
      <c r="B83" s="149" t="s">
        <v>6</v>
      </c>
      <c r="C83" s="194">
        <v>50</v>
      </c>
      <c r="D83" s="194">
        <v>90</v>
      </c>
      <c r="E83" s="194">
        <v>160</v>
      </c>
      <c r="F83" s="194">
        <v>330</v>
      </c>
      <c r="G83" s="194">
        <v>460</v>
      </c>
      <c r="H83" s="194">
        <v>590</v>
      </c>
      <c r="I83" s="194">
        <v>640</v>
      </c>
      <c r="J83" s="194">
        <v>910</v>
      </c>
      <c r="K83" s="180">
        <v>2265</v>
      </c>
    </row>
    <row r="84" spans="1:12" s="148" customFormat="1" ht="12.95" customHeight="1">
      <c r="A84" s="229"/>
      <c r="B84" s="149" t="s">
        <v>8</v>
      </c>
      <c r="C84" s="194">
        <v>50</v>
      </c>
      <c r="D84" s="194">
        <v>90</v>
      </c>
      <c r="E84" s="194">
        <v>160</v>
      </c>
      <c r="F84" s="194">
        <v>360</v>
      </c>
      <c r="G84" s="194">
        <v>490</v>
      </c>
      <c r="H84" s="194">
        <v>640</v>
      </c>
      <c r="I84" s="194">
        <v>690</v>
      </c>
      <c r="J84" s="194">
        <v>1047</v>
      </c>
      <c r="K84" s="180">
        <v>2528</v>
      </c>
    </row>
    <row r="85" spans="1:12" s="148" customFormat="1" ht="12.95" customHeight="1">
      <c r="A85" s="229"/>
      <c r="B85" s="149" t="s">
        <v>9</v>
      </c>
      <c r="C85" s="191">
        <v>100</v>
      </c>
      <c r="D85" s="191">
        <v>180</v>
      </c>
      <c r="E85" s="191">
        <v>320</v>
      </c>
      <c r="F85" s="191">
        <v>690</v>
      </c>
      <c r="G85" s="191">
        <v>950</v>
      </c>
      <c r="H85" s="191">
        <v>1230</v>
      </c>
      <c r="I85" s="191">
        <v>1330</v>
      </c>
      <c r="J85" s="191">
        <v>1957</v>
      </c>
      <c r="K85" s="191">
        <v>4793</v>
      </c>
    </row>
    <row r="86" spans="1:12" s="148" customFormat="1" ht="12.95" customHeight="1">
      <c r="A86" s="229"/>
      <c r="B86" s="149" t="s">
        <v>814</v>
      </c>
      <c r="C86" s="152">
        <v>2.0899999999999998E-2</v>
      </c>
      <c r="D86" s="152">
        <v>3.7600000000000001E-2</v>
      </c>
      <c r="E86" s="152">
        <v>6.6799999999999998E-2</v>
      </c>
      <c r="F86" s="152">
        <v>0.14399999999999999</v>
      </c>
      <c r="G86" s="152">
        <v>0.19819999999999999</v>
      </c>
      <c r="H86" s="152">
        <v>0.25659999999999999</v>
      </c>
      <c r="I86" s="152">
        <v>0.27750000000000002</v>
      </c>
      <c r="J86" s="152">
        <v>0.4083</v>
      </c>
      <c r="K86" s="150"/>
    </row>
    <row r="87" spans="1:12" s="148" customFormat="1" ht="12.95" customHeight="1">
      <c r="A87" s="229" t="s">
        <v>835</v>
      </c>
      <c r="B87" s="149" t="s">
        <v>6</v>
      </c>
      <c r="C87" s="194">
        <v>50</v>
      </c>
      <c r="D87" s="194">
        <v>90</v>
      </c>
      <c r="E87" s="194">
        <v>120</v>
      </c>
      <c r="F87" s="194">
        <v>220</v>
      </c>
      <c r="G87" s="194">
        <v>290</v>
      </c>
      <c r="H87" s="194">
        <v>380</v>
      </c>
      <c r="I87" s="194">
        <v>430</v>
      </c>
      <c r="J87" s="194">
        <v>650</v>
      </c>
      <c r="K87" s="180">
        <v>1565</v>
      </c>
    </row>
    <row r="88" spans="1:12" s="148" customFormat="1" ht="12.95" customHeight="1">
      <c r="A88" s="229"/>
      <c r="B88" s="149" t="s">
        <v>8</v>
      </c>
      <c r="C88" s="194">
        <v>30</v>
      </c>
      <c r="D88" s="194">
        <v>80</v>
      </c>
      <c r="E88" s="194">
        <v>130</v>
      </c>
      <c r="F88" s="194">
        <v>240</v>
      </c>
      <c r="G88" s="194">
        <v>330</v>
      </c>
      <c r="H88" s="194">
        <v>420</v>
      </c>
      <c r="I88" s="194">
        <v>460</v>
      </c>
      <c r="J88" s="194">
        <v>752</v>
      </c>
      <c r="K88" s="180">
        <v>1832</v>
      </c>
    </row>
    <row r="89" spans="1:12" s="148" customFormat="1" ht="12.95" customHeight="1">
      <c r="A89" s="229"/>
      <c r="B89" s="149" t="s">
        <v>9</v>
      </c>
      <c r="C89" s="191">
        <v>80</v>
      </c>
      <c r="D89" s="191">
        <v>170</v>
      </c>
      <c r="E89" s="191">
        <v>250</v>
      </c>
      <c r="F89" s="191">
        <v>460</v>
      </c>
      <c r="G89" s="191">
        <v>620</v>
      </c>
      <c r="H89" s="191">
        <v>800</v>
      </c>
      <c r="I89" s="191">
        <v>890</v>
      </c>
      <c r="J89" s="191">
        <v>1402</v>
      </c>
      <c r="K89" s="191">
        <v>3397</v>
      </c>
    </row>
    <row r="90" spans="1:12" s="148" customFormat="1" ht="12.95" customHeight="1">
      <c r="A90" s="229"/>
      <c r="B90" s="149" t="s">
        <v>814</v>
      </c>
      <c r="C90" s="152">
        <v>2.3599999999999999E-2</v>
      </c>
      <c r="D90" s="152">
        <v>0.05</v>
      </c>
      <c r="E90" s="152">
        <v>7.3599999999999999E-2</v>
      </c>
      <c r="F90" s="152">
        <v>0.13539999999999999</v>
      </c>
      <c r="G90" s="152">
        <v>0.1825</v>
      </c>
      <c r="H90" s="152">
        <v>0.23549999999999999</v>
      </c>
      <c r="I90" s="152">
        <v>0.26200000000000001</v>
      </c>
      <c r="J90" s="152">
        <v>0.41270000000000001</v>
      </c>
      <c r="K90" s="150"/>
    </row>
    <row r="91" spans="1:12" s="148" customFormat="1" ht="12.95" customHeight="1">
      <c r="A91" s="229" t="s">
        <v>836</v>
      </c>
      <c r="B91" s="149" t="s">
        <v>6</v>
      </c>
      <c r="C91" s="194">
        <v>70</v>
      </c>
      <c r="D91" s="194">
        <v>110</v>
      </c>
      <c r="E91" s="194">
        <v>160</v>
      </c>
      <c r="F91" s="194">
        <v>310</v>
      </c>
      <c r="G91" s="194">
        <v>440</v>
      </c>
      <c r="H91" s="194">
        <v>600</v>
      </c>
      <c r="I91" s="194">
        <v>660</v>
      </c>
      <c r="J91" s="194">
        <v>992</v>
      </c>
      <c r="K91" s="180">
        <v>2161</v>
      </c>
    </row>
    <row r="92" spans="1:12" s="148" customFormat="1" ht="12.95" customHeight="1">
      <c r="A92" s="229"/>
      <c r="B92" s="149" t="s">
        <v>8</v>
      </c>
      <c r="C92" s="194">
        <v>50</v>
      </c>
      <c r="D92" s="194">
        <v>110</v>
      </c>
      <c r="E92" s="194">
        <v>170</v>
      </c>
      <c r="F92" s="194">
        <v>340</v>
      </c>
      <c r="G92" s="194">
        <v>500</v>
      </c>
      <c r="H92" s="194">
        <v>680</v>
      </c>
      <c r="I92" s="194">
        <v>740</v>
      </c>
      <c r="J92" s="194">
        <v>1186</v>
      </c>
      <c r="K92" s="180">
        <v>2663</v>
      </c>
      <c r="L92" s="216"/>
    </row>
    <row r="93" spans="1:12" s="148" customFormat="1" ht="12.95" customHeight="1">
      <c r="A93" s="229"/>
      <c r="B93" s="149" t="s">
        <v>9</v>
      </c>
      <c r="C93" s="191">
        <v>120</v>
      </c>
      <c r="D93" s="191">
        <v>220</v>
      </c>
      <c r="E93" s="191">
        <v>330</v>
      </c>
      <c r="F93" s="191">
        <v>650</v>
      </c>
      <c r="G93" s="191">
        <v>940</v>
      </c>
      <c r="H93" s="191">
        <v>1280</v>
      </c>
      <c r="I93" s="191">
        <v>1400</v>
      </c>
      <c r="J93" s="191">
        <v>2178</v>
      </c>
      <c r="K93" s="191">
        <v>4824</v>
      </c>
    </row>
    <row r="94" spans="1:12" s="148" customFormat="1" ht="12.95" customHeight="1">
      <c r="A94" s="229"/>
      <c r="B94" s="149" t="s">
        <v>814</v>
      </c>
      <c r="C94" s="152">
        <v>2.4899999999999999E-2</v>
      </c>
      <c r="D94" s="152">
        <v>4.5600000000000002E-2</v>
      </c>
      <c r="E94" s="152">
        <v>6.8400000000000002E-2</v>
      </c>
      <c r="F94" s="152">
        <v>0.13469999999999999</v>
      </c>
      <c r="G94" s="152">
        <v>0.19489999999999999</v>
      </c>
      <c r="H94" s="152">
        <v>0.26529999999999998</v>
      </c>
      <c r="I94" s="152">
        <v>0.29020000000000001</v>
      </c>
      <c r="J94" s="152">
        <v>0.45150000000000001</v>
      </c>
      <c r="K94" s="150"/>
    </row>
    <row r="95" spans="1:12" s="148" customFormat="1" ht="12.95" customHeight="1">
      <c r="A95" s="229" t="s">
        <v>837</v>
      </c>
      <c r="B95" s="149" t="s">
        <v>6</v>
      </c>
      <c r="C95" s="197">
        <v>30</v>
      </c>
      <c r="D95" s="194">
        <v>70</v>
      </c>
      <c r="E95" s="194">
        <v>130</v>
      </c>
      <c r="F95" s="194">
        <v>290</v>
      </c>
      <c r="G95" s="194">
        <v>370</v>
      </c>
      <c r="H95" s="194">
        <v>510</v>
      </c>
      <c r="I95" s="194">
        <v>550</v>
      </c>
      <c r="J95" s="194">
        <v>855</v>
      </c>
      <c r="K95" s="180">
        <v>1949</v>
      </c>
    </row>
    <row r="96" spans="1:12" s="148" customFormat="1" ht="12.95" customHeight="1">
      <c r="A96" s="229"/>
      <c r="B96" s="149" t="s">
        <v>8</v>
      </c>
      <c r="C96" s="197">
        <v>20</v>
      </c>
      <c r="D96" s="194">
        <v>50</v>
      </c>
      <c r="E96" s="194">
        <v>110</v>
      </c>
      <c r="F96" s="194">
        <v>270</v>
      </c>
      <c r="G96" s="194">
        <v>370</v>
      </c>
      <c r="H96" s="194">
        <v>510</v>
      </c>
      <c r="I96" s="194">
        <v>550</v>
      </c>
      <c r="J96" s="194">
        <v>962</v>
      </c>
      <c r="K96" s="180">
        <v>2320</v>
      </c>
    </row>
    <row r="97" spans="1:11" s="148" customFormat="1" ht="12.95" customHeight="1">
      <c r="A97" s="229"/>
      <c r="B97" s="149" t="s">
        <v>9</v>
      </c>
      <c r="C97" s="191">
        <v>50</v>
      </c>
      <c r="D97" s="191">
        <v>120</v>
      </c>
      <c r="E97" s="191">
        <v>240</v>
      </c>
      <c r="F97" s="191">
        <v>560</v>
      </c>
      <c r="G97" s="191">
        <v>740</v>
      </c>
      <c r="H97" s="191">
        <v>1020</v>
      </c>
      <c r="I97" s="191">
        <v>1100</v>
      </c>
      <c r="J97" s="191">
        <v>1817</v>
      </c>
      <c r="K97" s="191">
        <v>4269</v>
      </c>
    </row>
    <row r="98" spans="1:11" s="148" customFormat="1" ht="12.95" customHeight="1">
      <c r="A98" s="229"/>
      <c r="B98" s="149" t="s">
        <v>814</v>
      </c>
      <c r="C98" s="152">
        <v>1.17E-2</v>
      </c>
      <c r="D98" s="152">
        <v>2.81E-2</v>
      </c>
      <c r="E98" s="152">
        <v>5.62E-2</v>
      </c>
      <c r="F98" s="152">
        <v>0.13120000000000001</v>
      </c>
      <c r="G98" s="152">
        <v>0.17330000000000001</v>
      </c>
      <c r="H98" s="152">
        <v>0.2389</v>
      </c>
      <c r="I98" s="152">
        <v>0.25769999999999998</v>
      </c>
      <c r="J98" s="152">
        <v>0.42559999999999998</v>
      </c>
      <c r="K98" s="150"/>
    </row>
    <row r="99" spans="1:11" s="148" customFormat="1" ht="12.95" customHeight="1">
      <c r="A99" s="229" t="s">
        <v>838</v>
      </c>
      <c r="B99" s="149" t="s">
        <v>6</v>
      </c>
      <c r="C99" s="194">
        <v>40</v>
      </c>
      <c r="D99" s="194">
        <v>80</v>
      </c>
      <c r="E99" s="194">
        <v>130</v>
      </c>
      <c r="F99" s="194">
        <v>250</v>
      </c>
      <c r="G99" s="194">
        <v>350</v>
      </c>
      <c r="H99" s="194">
        <v>460</v>
      </c>
      <c r="I99" s="194">
        <v>500</v>
      </c>
      <c r="J99" s="194">
        <v>649</v>
      </c>
      <c r="K99" s="180">
        <v>1482</v>
      </c>
    </row>
    <row r="100" spans="1:11" s="148" customFormat="1" ht="12.95" customHeight="1">
      <c r="A100" s="229"/>
      <c r="B100" s="149" t="s">
        <v>8</v>
      </c>
      <c r="C100" s="194">
        <v>30</v>
      </c>
      <c r="D100" s="194">
        <v>70</v>
      </c>
      <c r="E100" s="194">
        <v>130</v>
      </c>
      <c r="F100" s="194">
        <v>260</v>
      </c>
      <c r="G100" s="194">
        <v>370</v>
      </c>
      <c r="H100" s="194">
        <v>500</v>
      </c>
      <c r="I100" s="194">
        <v>540</v>
      </c>
      <c r="J100" s="194">
        <v>703</v>
      </c>
      <c r="K100" s="180">
        <v>1563</v>
      </c>
    </row>
    <row r="101" spans="1:11" s="148" customFormat="1" ht="12.95" customHeight="1">
      <c r="A101" s="229"/>
      <c r="B101" s="149" t="s">
        <v>9</v>
      </c>
      <c r="C101" s="191">
        <v>70</v>
      </c>
      <c r="D101" s="191">
        <v>150</v>
      </c>
      <c r="E101" s="191">
        <v>260</v>
      </c>
      <c r="F101" s="191">
        <v>510</v>
      </c>
      <c r="G101" s="191">
        <v>720</v>
      </c>
      <c r="H101" s="191">
        <v>960</v>
      </c>
      <c r="I101" s="191">
        <v>1040</v>
      </c>
      <c r="J101" s="191">
        <v>1352</v>
      </c>
      <c r="K101" s="191">
        <v>3045</v>
      </c>
    </row>
    <row r="102" spans="1:11" s="148" customFormat="1" ht="12.95" customHeight="1">
      <c r="A102" s="229"/>
      <c r="B102" s="149" t="s">
        <v>814</v>
      </c>
      <c r="C102" s="152">
        <v>2.3E-2</v>
      </c>
      <c r="D102" s="152">
        <v>4.9299999999999997E-2</v>
      </c>
      <c r="E102" s="152">
        <v>8.5400000000000004E-2</v>
      </c>
      <c r="F102" s="152">
        <v>0.16750000000000001</v>
      </c>
      <c r="G102" s="152">
        <v>0.23649999999999999</v>
      </c>
      <c r="H102" s="152">
        <v>0.31530000000000002</v>
      </c>
      <c r="I102" s="152">
        <v>0.34150000000000003</v>
      </c>
      <c r="J102" s="152">
        <v>0.44400000000000001</v>
      </c>
      <c r="K102" s="150"/>
    </row>
    <row r="103" spans="1:11" s="148" customFormat="1" ht="12.95" customHeight="1">
      <c r="A103" s="229" t="s">
        <v>839</v>
      </c>
      <c r="B103" s="149" t="s">
        <v>6</v>
      </c>
      <c r="C103" s="195">
        <v>50</v>
      </c>
      <c r="D103" s="194">
        <v>80</v>
      </c>
      <c r="E103" s="194">
        <v>120</v>
      </c>
      <c r="F103" s="194">
        <v>250</v>
      </c>
      <c r="G103" s="194">
        <v>340</v>
      </c>
      <c r="H103" s="194">
        <v>480</v>
      </c>
      <c r="I103" s="194">
        <v>540</v>
      </c>
      <c r="J103" s="194">
        <v>682</v>
      </c>
      <c r="K103" s="180">
        <v>1469</v>
      </c>
    </row>
    <row r="104" spans="1:11" s="148" customFormat="1" ht="12.95" customHeight="1">
      <c r="A104" s="229"/>
      <c r="B104" s="149" t="s">
        <v>8</v>
      </c>
      <c r="C104" s="195">
        <v>50</v>
      </c>
      <c r="D104" s="194">
        <v>100</v>
      </c>
      <c r="E104" s="194">
        <v>140</v>
      </c>
      <c r="F104" s="194">
        <v>270</v>
      </c>
      <c r="G104" s="194">
        <v>380</v>
      </c>
      <c r="H104" s="194">
        <v>520</v>
      </c>
      <c r="I104" s="194">
        <v>580</v>
      </c>
      <c r="J104" s="194">
        <v>804</v>
      </c>
      <c r="K104" s="180">
        <v>1715</v>
      </c>
    </row>
    <row r="105" spans="1:11" s="148" customFormat="1" ht="12.95" customHeight="1">
      <c r="A105" s="229"/>
      <c r="B105" s="149" t="s">
        <v>9</v>
      </c>
      <c r="C105" s="191">
        <v>100</v>
      </c>
      <c r="D105" s="191">
        <v>180</v>
      </c>
      <c r="E105" s="191">
        <v>260</v>
      </c>
      <c r="F105" s="191">
        <v>520</v>
      </c>
      <c r="G105" s="191">
        <v>720</v>
      </c>
      <c r="H105" s="191">
        <v>1000</v>
      </c>
      <c r="I105" s="191">
        <v>1120</v>
      </c>
      <c r="J105" s="191">
        <v>1486</v>
      </c>
      <c r="K105" s="191">
        <f t="shared" ref="K105" si="7">SUM(K103:K104)</f>
        <v>3184</v>
      </c>
    </row>
    <row r="106" spans="1:11" s="148" customFormat="1" ht="12.95" customHeight="1">
      <c r="A106" s="229"/>
      <c r="B106" s="149" t="s">
        <v>814</v>
      </c>
      <c r="C106" s="152">
        <v>3.1399999999999997E-2</v>
      </c>
      <c r="D106" s="152">
        <v>5.6500000000000002E-2</v>
      </c>
      <c r="E106" s="152">
        <v>8.1699999999999995E-2</v>
      </c>
      <c r="F106" s="152">
        <v>0.1633</v>
      </c>
      <c r="G106" s="152">
        <v>0.2261</v>
      </c>
      <c r="H106" s="152">
        <v>0.31409999999999999</v>
      </c>
      <c r="I106" s="152">
        <v>0.3518</v>
      </c>
      <c r="J106" s="152">
        <v>0.4667</v>
      </c>
      <c r="K106" s="150"/>
    </row>
    <row r="107" spans="1:11" s="148" customFormat="1" ht="12.95" customHeight="1">
      <c r="A107" s="229" t="s">
        <v>840</v>
      </c>
      <c r="B107" s="149" t="s">
        <v>6</v>
      </c>
      <c r="C107" s="194">
        <v>90</v>
      </c>
      <c r="D107" s="194">
        <v>150</v>
      </c>
      <c r="E107" s="194">
        <v>210</v>
      </c>
      <c r="F107" s="194">
        <v>410</v>
      </c>
      <c r="G107" s="194">
        <v>550</v>
      </c>
      <c r="H107" s="194">
        <v>770</v>
      </c>
      <c r="I107" s="194">
        <v>840</v>
      </c>
      <c r="J107" s="194">
        <v>1123</v>
      </c>
      <c r="K107" s="180">
        <v>2620</v>
      </c>
    </row>
    <row r="108" spans="1:11" s="148" customFormat="1" ht="12.95" customHeight="1">
      <c r="A108" s="229"/>
      <c r="B108" s="149" t="s">
        <v>8</v>
      </c>
      <c r="C108" s="194">
        <v>60</v>
      </c>
      <c r="D108" s="194">
        <v>100</v>
      </c>
      <c r="E108" s="194">
        <v>170</v>
      </c>
      <c r="F108" s="194">
        <v>370</v>
      </c>
      <c r="G108" s="194">
        <v>520</v>
      </c>
      <c r="H108" s="194">
        <v>740</v>
      </c>
      <c r="I108" s="194">
        <v>820</v>
      </c>
      <c r="J108" s="194">
        <v>1158</v>
      </c>
      <c r="K108" s="180">
        <v>2798</v>
      </c>
    </row>
    <row r="109" spans="1:11" s="148" customFormat="1" ht="12.95" customHeight="1">
      <c r="A109" s="229"/>
      <c r="B109" s="149" t="s">
        <v>9</v>
      </c>
      <c r="C109" s="191">
        <v>150</v>
      </c>
      <c r="D109" s="191">
        <v>250</v>
      </c>
      <c r="E109" s="191">
        <v>380</v>
      </c>
      <c r="F109" s="191">
        <v>780</v>
      </c>
      <c r="G109" s="191">
        <v>1070</v>
      </c>
      <c r="H109" s="191">
        <v>1510</v>
      </c>
      <c r="I109" s="191">
        <v>1660</v>
      </c>
      <c r="J109" s="191">
        <v>2281</v>
      </c>
      <c r="K109" s="191">
        <v>5418</v>
      </c>
    </row>
    <row r="110" spans="1:11" s="148" customFormat="1" ht="12.95" customHeight="1">
      <c r="A110" s="229"/>
      <c r="B110" s="149" t="s">
        <v>814</v>
      </c>
      <c r="C110" s="152">
        <v>2.7699999999999999E-2</v>
      </c>
      <c r="D110" s="152">
        <v>4.6100000000000002E-2</v>
      </c>
      <c r="E110" s="152">
        <v>7.0099999999999996E-2</v>
      </c>
      <c r="F110" s="152">
        <v>0.14399999999999999</v>
      </c>
      <c r="G110" s="152">
        <v>0.19750000000000001</v>
      </c>
      <c r="H110" s="152">
        <v>0.2787</v>
      </c>
      <c r="I110" s="152">
        <v>0.30640000000000001</v>
      </c>
      <c r="J110" s="152">
        <v>0.42099999999999999</v>
      </c>
      <c r="K110" s="150"/>
    </row>
    <row r="111" spans="1:11" s="148" customFormat="1" ht="12.95" customHeight="1">
      <c r="A111" s="229" t="s">
        <v>841</v>
      </c>
      <c r="B111" s="149" t="s">
        <v>6</v>
      </c>
      <c r="C111" s="197">
        <v>60</v>
      </c>
      <c r="D111" s="194">
        <v>100</v>
      </c>
      <c r="E111" s="194">
        <v>170</v>
      </c>
      <c r="F111" s="194">
        <v>370</v>
      </c>
      <c r="G111" s="194">
        <v>530</v>
      </c>
      <c r="H111" s="194">
        <v>690</v>
      </c>
      <c r="I111" s="194">
        <v>770</v>
      </c>
      <c r="J111" s="194">
        <v>1040</v>
      </c>
      <c r="K111" s="180">
        <v>2564</v>
      </c>
    </row>
    <row r="112" spans="1:11" s="148" customFormat="1" ht="12.95" customHeight="1">
      <c r="A112" s="229"/>
      <c r="B112" s="149" t="s">
        <v>8</v>
      </c>
      <c r="C112" s="197">
        <v>30</v>
      </c>
      <c r="D112" s="194">
        <v>80</v>
      </c>
      <c r="E112" s="194">
        <v>160</v>
      </c>
      <c r="F112" s="194">
        <v>370</v>
      </c>
      <c r="G112" s="194">
        <v>570</v>
      </c>
      <c r="H112" s="194">
        <v>730</v>
      </c>
      <c r="I112" s="194">
        <v>830</v>
      </c>
      <c r="J112" s="194">
        <v>1162</v>
      </c>
      <c r="K112" s="180">
        <v>2750</v>
      </c>
    </row>
    <row r="113" spans="1:11" s="148" customFormat="1" ht="12.95" customHeight="1">
      <c r="A113" s="229"/>
      <c r="B113" s="149" t="s">
        <v>9</v>
      </c>
      <c r="C113" s="191">
        <v>90</v>
      </c>
      <c r="D113" s="191">
        <v>180</v>
      </c>
      <c r="E113" s="191">
        <v>330</v>
      </c>
      <c r="F113" s="191">
        <v>740</v>
      </c>
      <c r="G113" s="191">
        <v>1100</v>
      </c>
      <c r="H113" s="191">
        <v>1420</v>
      </c>
      <c r="I113" s="191">
        <v>1600</v>
      </c>
      <c r="J113" s="191">
        <v>2202</v>
      </c>
      <c r="K113" s="191">
        <f t="shared" ref="K113" si="8">SUM(K111:K112)</f>
        <v>5314</v>
      </c>
    </row>
    <row r="114" spans="1:11" s="148" customFormat="1" ht="12.95" customHeight="1">
      <c r="A114" s="229"/>
      <c r="B114" s="149" t="s">
        <v>814</v>
      </c>
      <c r="C114" s="152">
        <v>1.6899999999999998E-2</v>
      </c>
      <c r="D114" s="152">
        <v>3.39E-2</v>
      </c>
      <c r="E114" s="152">
        <v>6.2100000000000002E-2</v>
      </c>
      <c r="F114" s="152">
        <v>0.13930000000000001</v>
      </c>
      <c r="G114" s="152">
        <v>0.20699999999999999</v>
      </c>
      <c r="H114" s="152">
        <v>0.26719999999999999</v>
      </c>
      <c r="I114" s="152">
        <v>0.30109999999999998</v>
      </c>
      <c r="J114" s="152">
        <v>0.41439999999999999</v>
      </c>
      <c r="K114" s="150"/>
    </row>
    <row r="115" spans="1:11" s="148" customFormat="1" ht="12.95" customHeight="1">
      <c r="A115" s="229" t="s">
        <v>842</v>
      </c>
      <c r="B115" s="149" t="s">
        <v>6</v>
      </c>
      <c r="C115" s="195">
        <v>50</v>
      </c>
      <c r="D115" s="194">
        <v>90</v>
      </c>
      <c r="E115" s="194">
        <v>140</v>
      </c>
      <c r="F115" s="194">
        <v>290</v>
      </c>
      <c r="G115" s="194">
        <v>390</v>
      </c>
      <c r="H115" s="194">
        <v>500</v>
      </c>
      <c r="I115" s="194">
        <v>540</v>
      </c>
      <c r="J115" s="194">
        <v>762</v>
      </c>
      <c r="K115" s="180">
        <v>1879</v>
      </c>
    </row>
    <row r="116" spans="1:11" s="148" customFormat="1" ht="12.95" customHeight="1">
      <c r="A116" s="229"/>
      <c r="B116" s="149" t="s">
        <v>8</v>
      </c>
      <c r="C116" s="195">
        <v>30</v>
      </c>
      <c r="D116" s="194">
        <v>60</v>
      </c>
      <c r="E116" s="194">
        <v>100</v>
      </c>
      <c r="F116" s="194">
        <v>230</v>
      </c>
      <c r="G116" s="194">
        <v>340</v>
      </c>
      <c r="H116" s="194">
        <v>450</v>
      </c>
      <c r="I116" s="194">
        <v>480</v>
      </c>
      <c r="J116" s="194">
        <v>772</v>
      </c>
      <c r="K116" s="180">
        <v>1958</v>
      </c>
    </row>
    <row r="117" spans="1:11" s="148" customFormat="1" ht="12.95" customHeight="1">
      <c r="A117" s="229"/>
      <c r="B117" s="149" t="s">
        <v>9</v>
      </c>
      <c r="C117" s="191">
        <v>80</v>
      </c>
      <c r="D117" s="191">
        <v>150</v>
      </c>
      <c r="E117" s="191">
        <v>240</v>
      </c>
      <c r="F117" s="191">
        <v>520</v>
      </c>
      <c r="G117" s="191">
        <v>730</v>
      </c>
      <c r="H117" s="191">
        <v>950</v>
      </c>
      <c r="I117" s="191">
        <v>1020</v>
      </c>
      <c r="J117" s="191">
        <v>1534</v>
      </c>
      <c r="K117" s="191">
        <v>3837</v>
      </c>
    </row>
    <row r="118" spans="1:11" s="148" customFormat="1" ht="12.95" customHeight="1">
      <c r="A118" s="229"/>
      <c r="B118" s="149" t="s">
        <v>814</v>
      </c>
      <c r="C118" s="152">
        <v>2.0799999999999999E-2</v>
      </c>
      <c r="D118" s="152">
        <v>3.9100000000000003E-2</v>
      </c>
      <c r="E118" s="152">
        <v>6.25E-2</v>
      </c>
      <c r="F118" s="152">
        <v>0.13550000000000001</v>
      </c>
      <c r="G118" s="152">
        <v>0.1903</v>
      </c>
      <c r="H118" s="152">
        <v>0.24759999999999999</v>
      </c>
      <c r="I118" s="152">
        <v>0.26579999999999998</v>
      </c>
      <c r="J118" s="152">
        <v>0.39979999999999999</v>
      </c>
      <c r="K118" s="150"/>
    </row>
    <row r="119" spans="1:11" s="148" customFormat="1" ht="12.95" customHeight="1">
      <c r="A119" s="229" t="s">
        <v>843</v>
      </c>
      <c r="B119" s="149" t="s">
        <v>6</v>
      </c>
      <c r="C119" s="194">
        <v>20</v>
      </c>
      <c r="D119" s="194">
        <v>50</v>
      </c>
      <c r="E119" s="194">
        <v>80</v>
      </c>
      <c r="F119" s="194">
        <v>170</v>
      </c>
      <c r="G119" s="194">
        <v>230</v>
      </c>
      <c r="H119" s="194">
        <v>310</v>
      </c>
      <c r="I119" s="194">
        <v>340</v>
      </c>
      <c r="J119" s="194">
        <v>431</v>
      </c>
      <c r="K119" s="180">
        <v>1087</v>
      </c>
    </row>
    <row r="120" spans="1:11" s="148" customFormat="1" ht="12.95" customHeight="1">
      <c r="A120" s="229"/>
      <c r="B120" s="149" t="s">
        <v>8</v>
      </c>
      <c r="C120" s="194">
        <v>20</v>
      </c>
      <c r="D120" s="194">
        <v>50</v>
      </c>
      <c r="E120" s="194">
        <v>80</v>
      </c>
      <c r="F120" s="194">
        <v>170</v>
      </c>
      <c r="G120" s="194">
        <v>240</v>
      </c>
      <c r="H120" s="194">
        <v>330</v>
      </c>
      <c r="I120" s="194">
        <v>360</v>
      </c>
      <c r="J120" s="194">
        <v>495</v>
      </c>
      <c r="K120" s="180">
        <v>1220</v>
      </c>
    </row>
    <row r="121" spans="1:11" s="148" customFormat="1" ht="12.95" customHeight="1">
      <c r="A121" s="229"/>
      <c r="B121" s="149" t="s">
        <v>9</v>
      </c>
      <c r="C121" s="191">
        <v>40</v>
      </c>
      <c r="D121" s="191">
        <v>100</v>
      </c>
      <c r="E121" s="191">
        <v>160</v>
      </c>
      <c r="F121" s="191">
        <v>340</v>
      </c>
      <c r="G121" s="191">
        <v>470</v>
      </c>
      <c r="H121" s="191">
        <v>640</v>
      </c>
      <c r="I121" s="191">
        <v>700</v>
      </c>
      <c r="J121" s="191">
        <v>926</v>
      </c>
      <c r="K121" s="191">
        <v>2307</v>
      </c>
    </row>
    <row r="122" spans="1:11" s="148" customFormat="1" ht="12.95" customHeight="1">
      <c r="A122" s="229"/>
      <c r="B122" s="149" t="s">
        <v>814</v>
      </c>
      <c r="C122" s="152">
        <v>1.7299999999999999E-2</v>
      </c>
      <c r="D122" s="152">
        <v>4.3299999999999998E-2</v>
      </c>
      <c r="E122" s="152">
        <v>6.9400000000000003E-2</v>
      </c>
      <c r="F122" s="152">
        <v>0.1474</v>
      </c>
      <c r="G122" s="152">
        <v>0.20369999999999999</v>
      </c>
      <c r="H122" s="152">
        <v>0.27739999999999998</v>
      </c>
      <c r="I122" s="152">
        <v>0.3034</v>
      </c>
      <c r="J122" s="152">
        <v>0.40139999999999998</v>
      </c>
      <c r="K122" s="150"/>
    </row>
    <row r="123" spans="1:11" s="148" customFormat="1" ht="12.95" customHeight="1">
      <c r="A123" s="229" t="s">
        <v>844</v>
      </c>
      <c r="B123" s="149" t="s">
        <v>6</v>
      </c>
      <c r="C123" s="194">
        <v>60</v>
      </c>
      <c r="D123" s="194">
        <v>100</v>
      </c>
      <c r="E123" s="194">
        <v>160</v>
      </c>
      <c r="F123" s="194">
        <v>320</v>
      </c>
      <c r="G123" s="194">
        <v>440</v>
      </c>
      <c r="H123" s="194">
        <v>570</v>
      </c>
      <c r="I123" s="194">
        <v>610</v>
      </c>
      <c r="J123" s="194">
        <v>788</v>
      </c>
      <c r="K123" s="180">
        <v>1728</v>
      </c>
    </row>
    <row r="124" spans="1:11" s="148" customFormat="1" ht="12.95" customHeight="1">
      <c r="A124" s="229"/>
      <c r="B124" s="149" t="s">
        <v>8</v>
      </c>
      <c r="C124" s="194">
        <v>60</v>
      </c>
      <c r="D124" s="194">
        <v>100</v>
      </c>
      <c r="E124" s="194">
        <v>160</v>
      </c>
      <c r="F124" s="194">
        <v>340</v>
      </c>
      <c r="G124" s="194">
        <v>480</v>
      </c>
      <c r="H124" s="194">
        <v>620</v>
      </c>
      <c r="I124" s="194">
        <v>660</v>
      </c>
      <c r="J124" s="194">
        <v>898</v>
      </c>
      <c r="K124" s="180">
        <v>2064</v>
      </c>
    </row>
    <row r="125" spans="1:11" s="148" customFormat="1" ht="12.95" customHeight="1">
      <c r="A125" s="229"/>
      <c r="B125" s="149" t="s">
        <v>9</v>
      </c>
      <c r="C125" s="191">
        <v>120</v>
      </c>
      <c r="D125" s="191">
        <v>200</v>
      </c>
      <c r="E125" s="191">
        <v>320</v>
      </c>
      <c r="F125" s="191">
        <v>660</v>
      </c>
      <c r="G125" s="191">
        <v>920</v>
      </c>
      <c r="H125" s="191">
        <v>1190</v>
      </c>
      <c r="I125" s="191">
        <v>1270</v>
      </c>
      <c r="J125" s="191">
        <v>1686</v>
      </c>
      <c r="K125" s="191">
        <v>3792</v>
      </c>
    </row>
    <row r="126" spans="1:11" s="148" customFormat="1" ht="12.95" customHeight="1">
      <c r="A126" s="229"/>
      <c r="B126" s="149" t="s">
        <v>814</v>
      </c>
      <c r="C126" s="152">
        <v>3.1600000000000003E-2</v>
      </c>
      <c r="D126" s="152">
        <v>5.2699999999999997E-2</v>
      </c>
      <c r="E126" s="152">
        <v>8.4400000000000003E-2</v>
      </c>
      <c r="F126" s="152">
        <v>0.1741</v>
      </c>
      <c r="G126" s="152">
        <v>0.24260000000000001</v>
      </c>
      <c r="H126" s="152">
        <v>0.31380000000000002</v>
      </c>
      <c r="I126" s="152">
        <v>0.33489999999999998</v>
      </c>
      <c r="J126" s="152">
        <v>0.4446</v>
      </c>
      <c r="K126" s="150"/>
    </row>
    <row r="127" spans="1:11" s="148" customFormat="1" ht="12.95" customHeight="1">
      <c r="A127" s="229" t="s">
        <v>845</v>
      </c>
      <c r="B127" s="149" t="s">
        <v>6</v>
      </c>
      <c r="C127" s="195">
        <v>40</v>
      </c>
      <c r="D127" s="194">
        <v>50</v>
      </c>
      <c r="E127" s="194">
        <v>80</v>
      </c>
      <c r="F127" s="194">
        <v>160</v>
      </c>
      <c r="G127" s="194">
        <v>210</v>
      </c>
      <c r="H127" s="194">
        <v>300</v>
      </c>
      <c r="I127" s="194">
        <v>320</v>
      </c>
      <c r="J127" s="194">
        <v>449</v>
      </c>
      <c r="K127" s="180">
        <v>1256</v>
      </c>
    </row>
    <row r="128" spans="1:11" s="148" customFormat="1" ht="12.95" customHeight="1">
      <c r="A128" s="229"/>
      <c r="B128" s="149" t="s">
        <v>8</v>
      </c>
      <c r="C128" s="195">
        <v>20</v>
      </c>
      <c r="D128" s="194">
        <v>40</v>
      </c>
      <c r="E128" s="194">
        <v>80</v>
      </c>
      <c r="F128" s="194">
        <v>150</v>
      </c>
      <c r="G128" s="194">
        <v>210</v>
      </c>
      <c r="H128" s="194">
        <v>300</v>
      </c>
      <c r="I128" s="194">
        <v>320</v>
      </c>
      <c r="J128" s="194">
        <v>456</v>
      </c>
      <c r="K128" s="180">
        <v>1309</v>
      </c>
    </row>
    <row r="129" spans="1:11" s="148" customFormat="1" ht="12.95" customHeight="1">
      <c r="A129" s="229"/>
      <c r="B129" s="149" t="s">
        <v>9</v>
      </c>
      <c r="C129" s="191">
        <v>60</v>
      </c>
      <c r="D129" s="191">
        <v>90</v>
      </c>
      <c r="E129" s="191">
        <v>160</v>
      </c>
      <c r="F129" s="191">
        <v>310</v>
      </c>
      <c r="G129" s="191">
        <v>420</v>
      </c>
      <c r="H129" s="191">
        <v>600</v>
      </c>
      <c r="I129" s="191">
        <v>640</v>
      </c>
      <c r="J129" s="191">
        <v>905</v>
      </c>
      <c r="K129" s="191">
        <v>2565</v>
      </c>
    </row>
    <row r="130" spans="1:11" s="148" customFormat="1" ht="12.95" customHeight="1">
      <c r="A130" s="229"/>
      <c r="B130" s="149" t="s">
        <v>814</v>
      </c>
      <c r="C130" s="152">
        <v>2.3400000000000001E-2</v>
      </c>
      <c r="D130" s="152">
        <v>3.5099999999999999E-2</v>
      </c>
      <c r="E130" s="152">
        <v>6.2399999999999997E-2</v>
      </c>
      <c r="F130" s="152">
        <v>0.12089999999999999</v>
      </c>
      <c r="G130" s="152">
        <v>0.16370000000000001</v>
      </c>
      <c r="H130" s="152">
        <v>0.2339</v>
      </c>
      <c r="I130" s="152">
        <v>0.2495</v>
      </c>
      <c r="J130" s="152">
        <v>0.3528</v>
      </c>
      <c r="K130" s="150"/>
    </row>
    <row r="131" spans="1:11" s="148" customFormat="1" ht="12.95" customHeight="1">
      <c r="A131" s="229" t="s">
        <v>846</v>
      </c>
      <c r="B131" s="149" t="s">
        <v>6</v>
      </c>
      <c r="C131" s="194">
        <v>60</v>
      </c>
      <c r="D131" s="194">
        <v>110</v>
      </c>
      <c r="E131" s="194">
        <v>160</v>
      </c>
      <c r="F131" s="194">
        <v>360</v>
      </c>
      <c r="G131" s="194">
        <v>520</v>
      </c>
      <c r="H131" s="194">
        <v>710</v>
      </c>
      <c r="I131" s="194">
        <v>780</v>
      </c>
      <c r="J131" s="194">
        <v>1046</v>
      </c>
      <c r="K131" s="180">
        <v>2669</v>
      </c>
    </row>
    <row r="132" spans="1:11" s="148" customFormat="1" ht="12.95" customHeight="1">
      <c r="A132" s="229"/>
      <c r="B132" s="149" t="s">
        <v>8</v>
      </c>
      <c r="C132" s="194">
        <v>40</v>
      </c>
      <c r="D132" s="194">
        <v>70</v>
      </c>
      <c r="E132" s="194">
        <v>130</v>
      </c>
      <c r="F132" s="194">
        <v>320</v>
      </c>
      <c r="G132" s="194">
        <v>480</v>
      </c>
      <c r="H132" s="194">
        <v>690</v>
      </c>
      <c r="I132" s="194">
        <v>750</v>
      </c>
      <c r="J132" s="194">
        <v>1066</v>
      </c>
      <c r="K132" s="180">
        <v>2791</v>
      </c>
    </row>
    <row r="133" spans="1:11" s="148" customFormat="1" ht="12.95" customHeight="1">
      <c r="A133" s="229"/>
      <c r="B133" s="149" t="s">
        <v>9</v>
      </c>
      <c r="C133" s="191">
        <v>100</v>
      </c>
      <c r="D133" s="191">
        <v>180</v>
      </c>
      <c r="E133" s="191">
        <v>290</v>
      </c>
      <c r="F133" s="191">
        <v>680</v>
      </c>
      <c r="G133" s="191">
        <v>1000</v>
      </c>
      <c r="H133" s="191">
        <v>1400</v>
      </c>
      <c r="I133" s="191">
        <v>1530</v>
      </c>
      <c r="J133" s="191">
        <v>2112</v>
      </c>
      <c r="K133" s="191">
        <v>5460</v>
      </c>
    </row>
    <row r="134" spans="1:11" s="148" customFormat="1" ht="12.95" customHeight="1">
      <c r="A134" s="229"/>
      <c r="B134" s="149" t="s">
        <v>814</v>
      </c>
      <c r="C134" s="152">
        <v>1.83E-2</v>
      </c>
      <c r="D134" s="152">
        <v>3.3000000000000002E-2</v>
      </c>
      <c r="E134" s="152">
        <v>5.3100000000000001E-2</v>
      </c>
      <c r="F134" s="152">
        <v>0.1245</v>
      </c>
      <c r="G134" s="152">
        <v>0.1832</v>
      </c>
      <c r="H134" s="152">
        <v>0.25640000000000002</v>
      </c>
      <c r="I134" s="152">
        <v>0.2802</v>
      </c>
      <c r="J134" s="152">
        <v>0.38679999999999998</v>
      </c>
      <c r="K134" s="150"/>
    </row>
    <row r="135" spans="1:11" s="148" customFormat="1" ht="12.95" customHeight="1">
      <c r="A135" s="229" t="s">
        <v>847</v>
      </c>
      <c r="B135" s="149" t="s">
        <v>6</v>
      </c>
      <c r="C135" s="197">
        <v>30</v>
      </c>
      <c r="D135" s="194">
        <v>60</v>
      </c>
      <c r="E135" s="194">
        <v>110</v>
      </c>
      <c r="F135" s="194">
        <v>220</v>
      </c>
      <c r="G135" s="194">
        <v>300</v>
      </c>
      <c r="H135" s="194">
        <v>390</v>
      </c>
      <c r="I135" s="194">
        <v>430</v>
      </c>
      <c r="J135" s="194">
        <v>643</v>
      </c>
      <c r="K135" s="180">
        <v>1654</v>
      </c>
    </row>
    <row r="136" spans="1:11" s="148" customFormat="1" ht="12.95" customHeight="1">
      <c r="A136" s="229"/>
      <c r="B136" s="149" t="s">
        <v>8</v>
      </c>
      <c r="C136" s="197">
        <v>10</v>
      </c>
      <c r="D136" s="194">
        <v>40</v>
      </c>
      <c r="E136" s="194">
        <v>80</v>
      </c>
      <c r="F136" s="194">
        <v>210</v>
      </c>
      <c r="G136" s="194">
        <v>300</v>
      </c>
      <c r="H136" s="194">
        <v>390</v>
      </c>
      <c r="I136" s="194">
        <v>450</v>
      </c>
      <c r="J136" s="194">
        <v>666</v>
      </c>
      <c r="K136" s="180">
        <v>1684</v>
      </c>
    </row>
    <row r="137" spans="1:11" s="148" customFormat="1" ht="12.95" customHeight="1">
      <c r="A137" s="229"/>
      <c r="B137" s="149" t="s">
        <v>9</v>
      </c>
      <c r="C137" s="191">
        <v>40</v>
      </c>
      <c r="D137" s="191">
        <v>100</v>
      </c>
      <c r="E137" s="191">
        <v>190</v>
      </c>
      <c r="F137" s="191">
        <v>430</v>
      </c>
      <c r="G137" s="191">
        <v>600</v>
      </c>
      <c r="H137" s="191">
        <v>780</v>
      </c>
      <c r="I137" s="191">
        <v>880</v>
      </c>
      <c r="J137" s="191">
        <v>1309</v>
      </c>
      <c r="K137" s="191">
        <v>3338</v>
      </c>
    </row>
    <row r="138" spans="1:11" s="148" customFormat="1" ht="12.95" customHeight="1">
      <c r="A138" s="229"/>
      <c r="B138" s="149" t="s">
        <v>814</v>
      </c>
      <c r="C138" s="152">
        <v>1.2E-2</v>
      </c>
      <c r="D138" s="152">
        <v>0.03</v>
      </c>
      <c r="E138" s="152">
        <v>5.6899999999999999E-2</v>
      </c>
      <c r="F138" s="152">
        <v>0.1288</v>
      </c>
      <c r="G138" s="152">
        <v>0.1797</v>
      </c>
      <c r="H138" s="152">
        <v>0.23369999999999999</v>
      </c>
      <c r="I138" s="152">
        <v>0.2636</v>
      </c>
      <c r="J138" s="152">
        <v>0.39219999999999999</v>
      </c>
      <c r="K138" s="150"/>
    </row>
    <row r="139" spans="1:11" s="148" customFormat="1" ht="12.95" customHeight="1">
      <c r="A139" s="229" t="s">
        <v>848</v>
      </c>
      <c r="B139" s="149" t="s">
        <v>6</v>
      </c>
      <c r="C139" s="194">
        <v>50</v>
      </c>
      <c r="D139" s="194">
        <v>90</v>
      </c>
      <c r="E139" s="194">
        <v>130</v>
      </c>
      <c r="F139" s="194">
        <v>300</v>
      </c>
      <c r="G139" s="194">
        <v>410</v>
      </c>
      <c r="H139" s="194">
        <v>540</v>
      </c>
      <c r="I139" s="194">
        <v>600</v>
      </c>
      <c r="J139" s="194">
        <v>820</v>
      </c>
      <c r="K139" s="180">
        <v>2067</v>
      </c>
    </row>
    <row r="140" spans="1:11" s="148" customFormat="1" ht="12.95" customHeight="1">
      <c r="A140" s="229"/>
      <c r="B140" s="149" t="s">
        <v>8</v>
      </c>
      <c r="C140" s="194">
        <v>40</v>
      </c>
      <c r="D140" s="194">
        <v>70</v>
      </c>
      <c r="E140" s="194">
        <v>130</v>
      </c>
      <c r="F140" s="194">
        <v>300</v>
      </c>
      <c r="G140" s="194">
        <v>420</v>
      </c>
      <c r="H140" s="194">
        <v>570</v>
      </c>
      <c r="I140" s="194">
        <v>610</v>
      </c>
      <c r="J140" s="194">
        <v>883</v>
      </c>
      <c r="K140" s="180">
        <v>2116</v>
      </c>
    </row>
    <row r="141" spans="1:11" s="148" customFormat="1" ht="12.95" customHeight="1">
      <c r="A141" s="229"/>
      <c r="B141" s="149" t="s">
        <v>9</v>
      </c>
      <c r="C141" s="191">
        <v>90</v>
      </c>
      <c r="D141" s="191">
        <v>160</v>
      </c>
      <c r="E141" s="191">
        <v>260</v>
      </c>
      <c r="F141" s="191">
        <v>600</v>
      </c>
      <c r="G141" s="191">
        <v>830</v>
      </c>
      <c r="H141" s="191">
        <v>1110</v>
      </c>
      <c r="I141" s="191">
        <v>1210</v>
      </c>
      <c r="J141" s="191">
        <v>1703</v>
      </c>
      <c r="K141" s="191">
        <v>4183</v>
      </c>
    </row>
    <row r="142" spans="1:11" s="148" customFormat="1" ht="12.95" customHeight="1">
      <c r="A142" s="229"/>
      <c r="B142" s="149" t="s">
        <v>814</v>
      </c>
      <c r="C142" s="152">
        <v>2.1499999999999998E-2</v>
      </c>
      <c r="D142" s="152">
        <v>3.8300000000000001E-2</v>
      </c>
      <c r="E142" s="152">
        <v>6.2199999999999998E-2</v>
      </c>
      <c r="F142" s="152">
        <v>0.1434</v>
      </c>
      <c r="G142" s="152">
        <v>0.19839999999999999</v>
      </c>
      <c r="H142" s="152">
        <v>0.26540000000000002</v>
      </c>
      <c r="I142" s="152">
        <v>0.2893</v>
      </c>
      <c r="J142" s="152">
        <v>0.40710000000000002</v>
      </c>
      <c r="K142" s="150"/>
    </row>
    <row r="143" spans="1:11" s="148" customFormat="1" ht="12.95" customHeight="1">
      <c r="A143" s="229" t="s">
        <v>849</v>
      </c>
      <c r="B143" s="149" t="s">
        <v>6</v>
      </c>
      <c r="C143" s="217">
        <v>40</v>
      </c>
      <c r="D143" s="217">
        <v>80</v>
      </c>
      <c r="E143" s="217">
        <v>150</v>
      </c>
      <c r="F143" s="217">
        <v>280</v>
      </c>
      <c r="G143" s="217">
        <v>390</v>
      </c>
      <c r="H143" s="217">
        <v>510</v>
      </c>
      <c r="I143" s="217">
        <v>550</v>
      </c>
      <c r="J143" s="217">
        <v>758</v>
      </c>
      <c r="K143" s="180">
        <v>1885</v>
      </c>
    </row>
    <row r="144" spans="1:11" s="148" customFormat="1" ht="12.95" customHeight="1">
      <c r="A144" s="229"/>
      <c r="B144" s="149" t="s">
        <v>8</v>
      </c>
      <c r="C144" s="217">
        <v>20</v>
      </c>
      <c r="D144" s="217">
        <v>50</v>
      </c>
      <c r="E144" s="217">
        <v>110</v>
      </c>
      <c r="F144" s="217">
        <v>250</v>
      </c>
      <c r="G144" s="217">
        <v>350</v>
      </c>
      <c r="H144" s="217">
        <v>490</v>
      </c>
      <c r="I144" s="217">
        <v>520</v>
      </c>
      <c r="J144" s="217">
        <v>790</v>
      </c>
      <c r="K144" s="180">
        <v>2045</v>
      </c>
    </row>
    <row r="145" spans="1:11" s="148" customFormat="1" ht="12.95" customHeight="1">
      <c r="A145" s="229"/>
      <c r="B145" s="149" t="s">
        <v>9</v>
      </c>
      <c r="C145" s="191">
        <v>60</v>
      </c>
      <c r="D145" s="191">
        <v>130</v>
      </c>
      <c r="E145" s="191">
        <v>260</v>
      </c>
      <c r="F145" s="191">
        <v>530</v>
      </c>
      <c r="G145" s="191">
        <v>740</v>
      </c>
      <c r="H145" s="191">
        <v>1000</v>
      </c>
      <c r="I145" s="191">
        <v>1070</v>
      </c>
      <c r="J145" s="191">
        <v>1548</v>
      </c>
      <c r="K145" s="191">
        <v>3930</v>
      </c>
    </row>
    <row r="146" spans="1:11" s="148" customFormat="1" ht="12.95" customHeight="1">
      <c r="A146" s="229"/>
      <c r="B146" s="149" t="s">
        <v>814</v>
      </c>
      <c r="C146" s="152">
        <f>C145/$K$145</f>
        <v>1.5267175572519083E-2</v>
      </c>
      <c r="D146" s="152">
        <f t="shared" ref="D146:J146" si="9">D145/$K$145</f>
        <v>3.3078880407124679E-2</v>
      </c>
      <c r="E146" s="152">
        <f t="shared" si="9"/>
        <v>6.6157760814249358E-2</v>
      </c>
      <c r="F146" s="152">
        <f t="shared" si="9"/>
        <v>0.13486005089058525</v>
      </c>
      <c r="G146" s="152">
        <f t="shared" si="9"/>
        <v>0.18829516539440203</v>
      </c>
      <c r="H146" s="152">
        <f t="shared" si="9"/>
        <v>0.2544529262086514</v>
      </c>
      <c r="I146" s="152">
        <f t="shared" si="9"/>
        <v>0.27226463104325699</v>
      </c>
      <c r="J146" s="152">
        <f t="shared" si="9"/>
        <v>0.39389312977099239</v>
      </c>
      <c r="K146" s="150"/>
    </row>
    <row r="147" spans="1:11" s="148" customFormat="1" ht="12.95" customHeight="1">
      <c r="A147" s="229" t="s">
        <v>850</v>
      </c>
      <c r="B147" s="149" t="s">
        <v>6</v>
      </c>
      <c r="C147" s="197">
        <v>30</v>
      </c>
      <c r="D147" s="194">
        <v>90</v>
      </c>
      <c r="E147" s="194">
        <v>150</v>
      </c>
      <c r="F147" s="194">
        <v>330</v>
      </c>
      <c r="G147" s="194">
        <v>450</v>
      </c>
      <c r="H147" s="194">
        <v>570</v>
      </c>
      <c r="I147" s="194">
        <v>660</v>
      </c>
      <c r="J147" s="194">
        <v>842</v>
      </c>
      <c r="K147" s="180">
        <v>2002</v>
      </c>
    </row>
    <row r="148" spans="1:11" s="148" customFormat="1" ht="12.95" customHeight="1">
      <c r="A148" s="229"/>
      <c r="B148" s="149" t="s">
        <v>8</v>
      </c>
      <c r="C148" s="197">
        <v>30</v>
      </c>
      <c r="D148" s="194">
        <v>100</v>
      </c>
      <c r="E148" s="194">
        <v>160</v>
      </c>
      <c r="F148" s="194">
        <v>370</v>
      </c>
      <c r="G148" s="194">
        <v>490</v>
      </c>
      <c r="H148" s="194">
        <v>630</v>
      </c>
      <c r="I148" s="194">
        <v>730</v>
      </c>
      <c r="J148" s="194">
        <v>934</v>
      </c>
      <c r="K148" s="180">
        <v>2251</v>
      </c>
    </row>
    <row r="149" spans="1:11" s="148" customFormat="1" ht="12.95" customHeight="1">
      <c r="A149" s="229"/>
      <c r="B149" s="149" t="s">
        <v>9</v>
      </c>
      <c r="C149" s="191">
        <v>60</v>
      </c>
      <c r="D149" s="191">
        <v>190</v>
      </c>
      <c r="E149" s="191">
        <v>310</v>
      </c>
      <c r="F149" s="191">
        <v>700</v>
      </c>
      <c r="G149" s="191">
        <f t="shared" ref="G149" si="10">SUM(G147:G148)</f>
        <v>940</v>
      </c>
      <c r="H149" s="191">
        <f t="shared" ref="H149" si="11">SUM(H147:H148)</f>
        <v>1200</v>
      </c>
      <c r="I149" s="191">
        <f t="shared" ref="I149" si="12">SUM(I147:I148)</f>
        <v>1390</v>
      </c>
      <c r="J149" s="191">
        <f t="shared" ref="J149" si="13">SUM(J147:J148)</f>
        <v>1776</v>
      </c>
      <c r="K149" s="191">
        <f t="shared" ref="K149" si="14">SUM(K147:K148)</f>
        <v>4253</v>
      </c>
    </row>
    <row r="150" spans="1:11" s="148" customFormat="1" ht="12.95" customHeight="1">
      <c r="A150" s="229"/>
      <c r="B150" s="149" t="s">
        <v>814</v>
      </c>
      <c r="C150" s="152">
        <v>1.41E-2</v>
      </c>
      <c r="D150" s="152">
        <v>4.4699999999999997E-2</v>
      </c>
      <c r="E150" s="152">
        <v>7.2900000000000006E-2</v>
      </c>
      <c r="F150" s="152">
        <v>0.1646</v>
      </c>
      <c r="G150" s="152">
        <v>0.221</v>
      </c>
      <c r="H150" s="152">
        <v>0.28220000000000001</v>
      </c>
      <c r="I150" s="152">
        <v>0.32679999999999998</v>
      </c>
      <c r="J150" s="152">
        <v>0.41760000000000003</v>
      </c>
      <c r="K150" s="150"/>
    </row>
    <row r="151" spans="1:11" s="148" customFormat="1" ht="12.95" customHeight="1">
      <c r="A151" s="229" t="s">
        <v>851</v>
      </c>
      <c r="B151" s="149" t="s">
        <v>6</v>
      </c>
      <c r="C151" s="194">
        <v>20</v>
      </c>
      <c r="D151" s="194">
        <v>60</v>
      </c>
      <c r="E151" s="194">
        <v>110</v>
      </c>
      <c r="F151" s="194">
        <v>220</v>
      </c>
      <c r="G151" s="194">
        <v>310</v>
      </c>
      <c r="H151" s="194">
        <v>400</v>
      </c>
      <c r="I151" s="194">
        <v>440</v>
      </c>
      <c r="J151" s="194">
        <v>585</v>
      </c>
      <c r="K151" s="180">
        <v>1493</v>
      </c>
    </row>
    <row r="152" spans="1:11" s="148" customFormat="1" ht="12.95" customHeight="1">
      <c r="A152" s="229"/>
      <c r="B152" s="149" t="s">
        <v>8</v>
      </c>
      <c r="C152" s="194">
        <v>10</v>
      </c>
      <c r="D152" s="194">
        <v>50</v>
      </c>
      <c r="E152" s="194">
        <v>90</v>
      </c>
      <c r="F152" s="194">
        <v>210</v>
      </c>
      <c r="G152" s="194">
        <v>310</v>
      </c>
      <c r="H152" s="194">
        <v>420</v>
      </c>
      <c r="I152" s="194">
        <v>450</v>
      </c>
      <c r="J152" s="194">
        <v>648</v>
      </c>
      <c r="K152" s="180">
        <v>1626</v>
      </c>
    </row>
    <row r="153" spans="1:11" s="148" customFormat="1" ht="12.95" customHeight="1">
      <c r="A153" s="229"/>
      <c r="B153" s="149" t="s">
        <v>9</v>
      </c>
      <c r="C153" s="191">
        <v>30</v>
      </c>
      <c r="D153" s="191">
        <v>110</v>
      </c>
      <c r="E153" s="191">
        <v>200</v>
      </c>
      <c r="F153" s="191">
        <v>430</v>
      </c>
      <c r="G153" s="191">
        <v>620</v>
      </c>
      <c r="H153" s="191">
        <v>820</v>
      </c>
      <c r="I153" s="191">
        <v>890</v>
      </c>
      <c r="J153" s="191">
        <v>1233</v>
      </c>
      <c r="K153" s="191">
        <v>3119</v>
      </c>
    </row>
    <row r="154" spans="1:11" s="148" customFormat="1" ht="12.95" customHeight="1">
      <c r="A154" s="229"/>
      <c r="B154" s="149" t="s">
        <v>814</v>
      </c>
      <c r="C154" s="152">
        <v>9.5999999999999992E-3</v>
      </c>
      <c r="D154" s="152">
        <v>3.5299999999999998E-2</v>
      </c>
      <c r="E154" s="152">
        <v>6.4100000000000004E-2</v>
      </c>
      <c r="F154" s="152">
        <v>0.13789999999999999</v>
      </c>
      <c r="G154" s="152">
        <v>0.1988</v>
      </c>
      <c r="H154" s="152">
        <v>0.26290000000000002</v>
      </c>
      <c r="I154" s="152">
        <v>0.2853</v>
      </c>
      <c r="J154" s="152">
        <v>0.39529999999999998</v>
      </c>
      <c r="K154" s="150"/>
    </row>
    <row r="155" spans="1:11" s="148" customFormat="1" ht="12.95" customHeight="1">
      <c r="A155" s="229" t="s">
        <v>852</v>
      </c>
      <c r="B155" s="149" t="s">
        <v>6</v>
      </c>
      <c r="C155" s="194">
        <v>40</v>
      </c>
      <c r="D155" s="194">
        <v>80</v>
      </c>
      <c r="E155" s="194">
        <v>140</v>
      </c>
      <c r="F155" s="194">
        <v>320</v>
      </c>
      <c r="G155" s="194">
        <v>440</v>
      </c>
      <c r="H155" s="194">
        <v>600</v>
      </c>
      <c r="I155" s="194">
        <v>670</v>
      </c>
      <c r="J155" s="194">
        <v>977</v>
      </c>
      <c r="K155" s="180">
        <v>2283</v>
      </c>
    </row>
    <row r="156" spans="1:11" s="148" customFormat="1" ht="12.95" customHeight="1">
      <c r="A156" s="229"/>
      <c r="B156" s="149" t="s">
        <v>8</v>
      </c>
      <c r="C156" s="194">
        <v>30</v>
      </c>
      <c r="D156" s="194">
        <v>80</v>
      </c>
      <c r="E156" s="194">
        <v>130</v>
      </c>
      <c r="F156" s="194">
        <v>340</v>
      </c>
      <c r="G156" s="194">
        <v>470</v>
      </c>
      <c r="H156" s="194">
        <v>630</v>
      </c>
      <c r="I156" s="194">
        <v>680</v>
      </c>
      <c r="J156" s="194">
        <v>1048</v>
      </c>
      <c r="K156" s="180">
        <v>2517</v>
      </c>
    </row>
    <row r="157" spans="1:11" s="148" customFormat="1" ht="12.95" customHeight="1">
      <c r="A157" s="229"/>
      <c r="B157" s="149" t="s">
        <v>9</v>
      </c>
      <c r="C157" s="191">
        <v>70</v>
      </c>
      <c r="D157" s="191">
        <v>160</v>
      </c>
      <c r="E157" s="191">
        <v>270</v>
      </c>
      <c r="F157" s="191">
        <v>660</v>
      </c>
      <c r="G157" s="191">
        <v>910</v>
      </c>
      <c r="H157" s="191">
        <v>1230</v>
      </c>
      <c r="I157" s="191">
        <v>1350</v>
      </c>
      <c r="J157" s="191">
        <v>2025</v>
      </c>
      <c r="K157" s="191">
        <v>4800</v>
      </c>
    </row>
    <row r="158" spans="1:11" s="148" customFormat="1" ht="12.95" customHeight="1">
      <c r="A158" s="229"/>
      <c r="B158" s="149" t="s">
        <v>814</v>
      </c>
      <c r="C158" s="152">
        <v>1.46E-2</v>
      </c>
      <c r="D158" s="152">
        <v>3.3300000000000003E-2</v>
      </c>
      <c r="E158" s="152">
        <v>5.6300000000000003E-2</v>
      </c>
      <c r="F158" s="152">
        <v>0.13750000000000001</v>
      </c>
      <c r="G158" s="152">
        <v>0.18959999999999999</v>
      </c>
      <c r="H158" s="152">
        <v>0.25629999999999997</v>
      </c>
      <c r="I158" s="152">
        <v>0.28129999999999999</v>
      </c>
      <c r="J158" s="152">
        <v>0.4219</v>
      </c>
      <c r="K158" s="150"/>
    </row>
    <row r="159" spans="1:11" s="148" customFormat="1" ht="12.95" customHeight="1">
      <c r="A159" s="229" t="s">
        <v>853</v>
      </c>
      <c r="B159" s="149" t="s">
        <v>6</v>
      </c>
      <c r="C159" s="197">
        <v>40</v>
      </c>
      <c r="D159" s="194">
        <v>70</v>
      </c>
      <c r="E159" s="194">
        <v>130</v>
      </c>
      <c r="F159" s="194">
        <v>280</v>
      </c>
      <c r="G159" s="194">
        <v>370</v>
      </c>
      <c r="H159" s="194">
        <v>490</v>
      </c>
      <c r="I159" s="194">
        <v>550</v>
      </c>
      <c r="J159" s="194">
        <v>867</v>
      </c>
      <c r="K159" s="180">
        <v>2329</v>
      </c>
    </row>
    <row r="160" spans="1:11" s="148" customFormat="1" ht="12.95" customHeight="1">
      <c r="A160" s="229"/>
      <c r="B160" s="149" t="s">
        <v>8</v>
      </c>
      <c r="C160" s="197">
        <v>30</v>
      </c>
      <c r="D160" s="194">
        <v>60</v>
      </c>
      <c r="E160" s="194">
        <v>110</v>
      </c>
      <c r="F160" s="194">
        <v>270</v>
      </c>
      <c r="G160" s="194">
        <v>360</v>
      </c>
      <c r="H160" s="194">
        <v>490</v>
      </c>
      <c r="I160" s="194">
        <v>550</v>
      </c>
      <c r="J160" s="194">
        <v>955</v>
      </c>
      <c r="K160" s="180">
        <v>2620</v>
      </c>
    </row>
    <row r="161" spans="1:11" s="148" customFormat="1" ht="12.95" customHeight="1">
      <c r="A161" s="229"/>
      <c r="B161" s="149" t="s">
        <v>9</v>
      </c>
      <c r="C161" s="191">
        <v>70</v>
      </c>
      <c r="D161" s="191">
        <v>130</v>
      </c>
      <c r="E161" s="191">
        <v>240</v>
      </c>
      <c r="F161" s="191">
        <v>550</v>
      </c>
      <c r="G161" s="191">
        <v>730</v>
      </c>
      <c r="H161" s="191">
        <v>980</v>
      </c>
      <c r="I161" s="191">
        <v>1100</v>
      </c>
      <c r="J161" s="191">
        <v>1822</v>
      </c>
      <c r="K161" s="191">
        <v>4949</v>
      </c>
    </row>
    <row r="162" spans="1:11" s="148" customFormat="1" ht="12.95" customHeight="1">
      <c r="A162" s="229"/>
      <c r="B162" s="149" t="s">
        <v>814</v>
      </c>
      <c r="C162" s="152">
        <v>1.41E-2</v>
      </c>
      <c r="D162" s="152">
        <v>2.63E-2</v>
      </c>
      <c r="E162" s="152">
        <v>4.8500000000000001E-2</v>
      </c>
      <c r="F162" s="152">
        <v>0.1111</v>
      </c>
      <c r="G162" s="152">
        <v>0.14749999999999999</v>
      </c>
      <c r="H162" s="152">
        <v>0.19800000000000001</v>
      </c>
      <c r="I162" s="152">
        <v>0.2223</v>
      </c>
      <c r="J162" s="152">
        <v>0.36820000000000003</v>
      </c>
      <c r="K162" s="150"/>
    </row>
    <row r="163" spans="1:11" s="148" customFormat="1" ht="12.95" customHeight="1">
      <c r="A163" s="229" t="s">
        <v>567</v>
      </c>
      <c r="B163" s="149" t="s">
        <v>6</v>
      </c>
      <c r="C163" s="217">
        <v>1790</v>
      </c>
      <c r="D163" s="217">
        <v>3250</v>
      </c>
      <c r="E163" s="217">
        <v>5230</v>
      </c>
      <c r="F163" s="217">
        <v>10440</v>
      </c>
      <c r="G163" s="217">
        <v>14280</v>
      </c>
      <c r="H163" s="217">
        <v>19270</v>
      </c>
      <c r="I163" s="217">
        <v>21240</v>
      </c>
      <c r="J163" s="217">
        <v>29390</v>
      </c>
      <c r="K163" s="217">
        <v>69804</v>
      </c>
    </row>
    <row r="164" spans="1:11" s="148" customFormat="1" ht="12.95" customHeight="1">
      <c r="A164" s="229"/>
      <c r="B164" s="149" t="s">
        <v>8</v>
      </c>
      <c r="C164" s="217">
        <v>1490</v>
      </c>
      <c r="D164" s="217">
        <v>2960</v>
      </c>
      <c r="E164" s="217">
        <v>5060</v>
      </c>
      <c r="F164" s="217">
        <v>10770</v>
      </c>
      <c r="G164" s="217">
        <v>15140</v>
      </c>
      <c r="H164" s="217">
        <v>20480</v>
      </c>
      <c r="I164" s="217">
        <v>22580</v>
      </c>
      <c r="J164" s="217">
        <v>33090</v>
      </c>
      <c r="K164" s="217">
        <v>79759</v>
      </c>
    </row>
    <row r="165" spans="1:11" s="148" customFormat="1" ht="12.95" customHeight="1">
      <c r="A165" s="229"/>
      <c r="B165" s="149" t="s">
        <v>9</v>
      </c>
      <c r="C165" s="217">
        <v>3280</v>
      </c>
      <c r="D165" s="217">
        <v>6210</v>
      </c>
      <c r="E165" s="217">
        <v>10290</v>
      </c>
      <c r="F165" s="217">
        <v>21210</v>
      </c>
      <c r="G165" s="217">
        <v>29420</v>
      </c>
      <c r="H165" s="217">
        <v>39750</v>
      </c>
      <c r="I165" s="217">
        <v>43820</v>
      </c>
      <c r="J165" s="217">
        <v>62480</v>
      </c>
      <c r="K165" s="217">
        <v>149563</v>
      </c>
    </row>
    <row r="166" spans="1:11" s="148" customFormat="1" ht="12.95" customHeight="1">
      <c r="A166" s="229"/>
      <c r="B166" s="149" t="s">
        <v>814</v>
      </c>
      <c r="C166" s="152">
        <v>2.1899999999999999E-2</v>
      </c>
      <c r="D166" s="152">
        <v>4.1500000000000002E-2</v>
      </c>
      <c r="E166" s="152">
        <v>6.88E-2</v>
      </c>
      <c r="F166" s="152">
        <v>0.14180000000000001</v>
      </c>
      <c r="G166" s="152">
        <v>0.19670000000000001</v>
      </c>
      <c r="H166" s="152">
        <v>0.26579999999999998</v>
      </c>
      <c r="I166" s="152">
        <v>0.29299999999999998</v>
      </c>
      <c r="J166" s="152">
        <v>0.4178</v>
      </c>
      <c r="K166" s="150"/>
    </row>
    <row r="167" spans="1:11" ht="9.6" customHeight="1">
      <c r="K167" s="153"/>
    </row>
    <row r="168" spans="1:11">
      <c r="A168" s="157" t="s">
        <v>856</v>
      </c>
      <c r="C168" s="156"/>
      <c r="D168" s="156"/>
      <c r="E168" s="156"/>
      <c r="F168" s="156"/>
      <c r="G168" s="156"/>
      <c r="H168" s="156"/>
      <c r="I168" s="156"/>
      <c r="J168" s="156"/>
    </row>
    <row r="169" spans="1:11">
      <c r="A169" s="157" t="s">
        <v>857</v>
      </c>
    </row>
    <row r="170" spans="1:11">
      <c r="A170" s="157" t="s">
        <v>858</v>
      </c>
    </row>
    <row r="171" spans="1:11">
      <c r="C171" s="219"/>
      <c r="D171" s="219"/>
      <c r="E171" s="219"/>
      <c r="F171" s="219"/>
      <c r="G171" s="219"/>
      <c r="H171" s="219"/>
      <c r="I171" s="219"/>
      <c r="J171" s="219"/>
      <c r="K171" s="219"/>
    </row>
    <row r="172" spans="1:11">
      <c r="C172" s="219"/>
      <c r="D172" s="219"/>
      <c r="E172" s="219"/>
      <c r="F172" s="219"/>
      <c r="G172" s="219"/>
      <c r="H172" s="219"/>
      <c r="I172" s="219"/>
      <c r="J172" s="219"/>
      <c r="K172" s="219"/>
    </row>
    <row r="173" spans="1:11">
      <c r="C173" s="219"/>
      <c r="D173" s="219"/>
      <c r="E173" s="219"/>
      <c r="F173" s="219"/>
      <c r="G173" s="219"/>
      <c r="H173" s="219"/>
      <c r="I173" s="219"/>
      <c r="J173" s="219"/>
      <c r="K173" s="219"/>
    </row>
  </sheetData>
  <mergeCells count="42">
    <mergeCell ref="A19:A22"/>
    <mergeCell ref="A2:B2"/>
    <mergeCell ref="A3:A6"/>
    <mergeCell ref="A7:A10"/>
    <mergeCell ref="A11:A14"/>
    <mergeCell ref="A15:A18"/>
    <mergeCell ref="A67:A70"/>
    <mergeCell ref="A23:A26"/>
    <mergeCell ref="A27:A30"/>
    <mergeCell ref="A31:A34"/>
    <mergeCell ref="A35:A38"/>
    <mergeCell ref="A39:A42"/>
    <mergeCell ref="A43:A46"/>
    <mergeCell ref="A47:A50"/>
    <mergeCell ref="A51:A54"/>
    <mergeCell ref="A55:A58"/>
    <mergeCell ref="A59:A62"/>
    <mergeCell ref="A63:A66"/>
    <mergeCell ref="A115:A118"/>
    <mergeCell ref="A71:A74"/>
    <mergeCell ref="A75:A78"/>
    <mergeCell ref="A79:A82"/>
    <mergeCell ref="A83:A86"/>
    <mergeCell ref="A87:A90"/>
    <mergeCell ref="A91:A94"/>
    <mergeCell ref="A95:A98"/>
    <mergeCell ref="A99:A102"/>
    <mergeCell ref="A103:A106"/>
    <mergeCell ref="A107:A110"/>
    <mergeCell ref="A111:A114"/>
    <mergeCell ref="A163:A166"/>
    <mergeCell ref="A119:A122"/>
    <mergeCell ref="A123:A126"/>
    <mergeCell ref="A127:A130"/>
    <mergeCell ref="A131:A134"/>
    <mergeCell ref="A135:A138"/>
    <mergeCell ref="A139:A142"/>
    <mergeCell ref="A143:A146"/>
    <mergeCell ref="A147:A150"/>
    <mergeCell ref="A151:A154"/>
    <mergeCell ref="A155:A158"/>
    <mergeCell ref="A159:A162"/>
  </mergeCells>
  <phoneticPr fontId="6"/>
  <dataValidations count="1">
    <dataValidation imeMode="off" allowBlank="1" showInputMessage="1" showErrorMessage="1" sqref="C7:J8 C11:J12 C15:J16 C19:J20 C23:J24 C27:J28 C31:J32 C35:J36 C39:J40 C3:J4 C43:J44 C47:J48 C51:J52 C55:J56 C59:J60 C63:J64 C67:J68 C71:J72 C75:J76 C79:J80 C83:J84 C87:J88 C91:J92 C95:J96 C99:J100 C103:J104 C107:J108 C111:J112 C115:J116 C119:J120 C123:J124 C127:J128 C131:J132 C135:J136 C139:J140 C147:J148 C151:J152 C155:J156 C159:J160" xr:uid="{33044F70-B6F7-459E-B7FF-283B7F42DFFF}"/>
  </dataValidations>
  <printOptions horizontalCentered="1"/>
  <pageMargins left="0.7" right="0.7" top="0.75" bottom="0.75" header="0.3" footer="0.3"/>
  <pageSetup paperSize="9" scale="97" orientation="portrait" r:id="rId1"/>
  <rowBreaks count="2" manualBreakCount="2">
    <brk id="54" max="10" man="1"/>
    <brk id="110" max="10"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6280ED-0084-4968-9BD8-87BFF450BDAF}">
  <dimension ref="A1:N5"/>
  <sheetViews>
    <sheetView zoomScaleNormal="100" workbookViewId="0">
      <selection activeCell="I5" sqref="I5"/>
    </sheetView>
  </sheetViews>
  <sheetFormatPr defaultRowHeight="18.75"/>
  <cols>
    <col min="1" max="1" width="7.5" customWidth="1"/>
    <col min="2" max="11" width="6.5" customWidth="1"/>
    <col min="12" max="12" width="6.25" customWidth="1"/>
  </cols>
  <sheetData>
    <row r="1" spans="1:14">
      <c r="A1" s="1" t="s">
        <v>570</v>
      </c>
    </row>
    <row r="2" spans="1:14" ht="12" customHeight="1">
      <c r="L2" s="17" t="s">
        <v>300</v>
      </c>
    </row>
    <row r="3" spans="1:14" s="15" customFormat="1" ht="12.6" customHeight="1">
      <c r="A3" s="231" t="s">
        <v>80</v>
      </c>
      <c r="B3" s="225" t="s">
        <v>81</v>
      </c>
      <c r="C3" s="233"/>
      <c r="D3" s="233"/>
      <c r="E3" s="226"/>
      <c r="F3" s="225" t="s">
        <v>82</v>
      </c>
      <c r="G3" s="233"/>
      <c r="H3" s="233"/>
      <c r="I3" s="233"/>
      <c r="J3" s="233"/>
      <c r="K3" s="226"/>
      <c r="L3" s="231" t="s">
        <v>299</v>
      </c>
    </row>
    <row r="4" spans="1:14" s="15" customFormat="1" ht="12.6" customHeight="1">
      <c r="A4" s="232"/>
      <c r="B4" s="55" t="s">
        <v>83</v>
      </c>
      <c r="C4" s="55" t="s">
        <v>84</v>
      </c>
      <c r="D4" s="55" t="s">
        <v>85</v>
      </c>
      <c r="E4" s="55" t="s">
        <v>9</v>
      </c>
      <c r="F4" s="55" t="s">
        <v>83</v>
      </c>
      <c r="G4" s="55" t="s">
        <v>84</v>
      </c>
      <c r="H4" s="55" t="s">
        <v>85</v>
      </c>
      <c r="I4" s="55" t="s">
        <v>9</v>
      </c>
      <c r="J4" s="55" t="s">
        <v>86</v>
      </c>
      <c r="K4" s="55" t="s">
        <v>87</v>
      </c>
      <c r="L4" s="232"/>
    </row>
    <row r="5" spans="1:14" s="15" customFormat="1" ht="12.6" customHeight="1">
      <c r="A5" s="64" t="s">
        <v>4</v>
      </c>
      <c r="B5" s="199">
        <v>15</v>
      </c>
      <c r="C5" s="199">
        <v>16</v>
      </c>
      <c r="D5" s="199">
        <v>2</v>
      </c>
      <c r="E5" s="199">
        <f>SUM(B5:D5)</f>
        <v>33</v>
      </c>
      <c r="F5" s="199">
        <v>2</v>
      </c>
      <c r="G5" s="199">
        <v>1</v>
      </c>
      <c r="H5" s="199">
        <v>0</v>
      </c>
      <c r="I5" s="199">
        <f>SUM(F5:H5)</f>
        <v>3</v>
      </c>
      <c r="J5" s="199">
        <v>3</v>
      </c>
      <c r="K5" s="199">
        <v>0</v>
      </c>
      <c r="L5" s="199">
        <v>0</v>
      </c>
      <c r="N5" s="101"/>
    </row>
  </sheetData>
  <mergeCells count="4">
    <mergeCell ref="A3:A4"/>
    <mergeCell ref="B3:E3"/>
    <mergeCell ref="F3:K3"/>
    <mergeCell ref="L3:L4"/>
  </mergeCells>
  <phoneticPr fontId="6"/>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7C817-B004-496C-A2F5-265525C0C306}">
  <sheetPr>
    <pageSetUpPr fitToPage="1"/>
  </sheetPr>
  <dimension ref="A1:H6"/>
  <sheetViews>
    <sheetView zoomScaleNormal="100" workbookViewId="0">
      <selection activeCell="H5" sqref="H5"/>
    </sheetView>
  </sheetViews>
  <sheetFormatPr defaultRowHeight="18.75"/>
  <cols>
    <col min="1" max="8" width="9.375" customWidth="1"/>
  </cols>
  <sheetData>
    <row r="1" spans="1:8">
      <c r="A1" s="1" t="s">
        <v>336</v>
      </c>
    </row>
    <row r="2" spans="1:8" ht="12" customHeight="1">
      <c r="A2" s="1"/>
      <c r="H2" s="17" t="s">
        <v>301</v>
      </c>
    </row>
    <row r="3" spans="1:8" ht="12" customHeight="1">
      <c r="A3" s="227" t="s">
        <v>44</v>
      </c>
      <c r="B3" s="227"/>
      <c r="C3" s="227"/>
      <c r="D3" s="227"/>
      <c r="E3" s="227" t="s">
        <v>302</v>
      </c>
      <c r="F3" s="227"/>
      <c r="G3" s="227"/>
      <c r="H3" s="227"/>
    </row>
    <row r="4" spans="1:8" ht="24.75" customHeight="1">
      <c r="A4" s="43" t="s">
        <v>335</v>
      </c>
      <c r="B4" s="43" t="s">
        <v>303</v>
      </c>
      <c r="C4" s="43" t="s">
        <v>304</v>
      </c>
      <c r="D4" s="43" t="s">
        <v>59</v>
      </c>
      <c r="E4" s="43" t="s">
        <v>89</v>
      </c>
      <c r="F4" s="43" t="s">
        <v>90</v>
      </c>
      <c r="G4" s="43" t="s">
        <v>91</v>
      </c>
      <c r="H4" s="43" t="s">
        <v>59</v>
      </c>
    </row>
    <row r="5" spans="1:8" ht="12" customHeight="1">
      <c r="A5" s="200">
        <v>40</v>
      </c>
      <c r="B5" s="200">
        <v>0</v>
      </c>
      <c r="C5" s="200">
        <v>0</v>
      </c>
      <c r="D5" s="200">
        <v>40</v>
      </c>
      <c r="E5" s="200">
        <v>0</v>
      </c>
      <c r="F5" s="200">
        <v>160</v>
      </c>
      <c r="G5" s="200">
        <v>81</v>
      </c>
      <c r="H5" s="200">
        <v>241</v>
      </c>
    </row>
    <row r="6" spans="1:8">
      <c r="A6" s="2"/>
    </row>
  </sheetData>
  <mergeCells count="2">
    <mergeCell ref="A3:D3"/>
    <mergeCell ref="E3:H3"/>
  </mergeCells>
  <phoneticPr fontId="16" type="Hiragan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81371-F387-4767-92C5-8515728E930A}">
  <sheetPr>
    <pageSetUpPr fitToPage="1"/>
  </sheetPr>
  <dimension ref="A1:D8"/>
  <sheetViews>
    <sheetView workbookViewId="0"/>
  </sheetViews>
  <sheetFormatPr defaultRowHeight="18.75"/>
  <cols>
    <col min="1" max="1" width="28.5" customWidth="1"/>
    <col min="2" max="2" width="24.25" customWidth="1"/>
    <col min="3" max="3" width="20" customWidth="1"/>
    <col min="4" max="4" width="23.875" bestFit="1" customWidth="1"/>
  </cols>
  <sheetData>
    <row r="1" spans="1:4">
      <c r="A1" s="1" t="s">
        <v>349</v>
      </c>
    </row>
    <row r="2" spans="1:4" ht="12.6" customHeight="1">
      <c r="A2" s="43" t="s">
        <v>92</v>
      </c>
      <c r="B2" s="43" t="s">
        <v>93</v>
      </c>
      <c r="C2" s="43" t="s">
        <v>94</v>
      </c>
      <c r="D2" s="43" t="s">
        <v>95</v>
      </c>
    </row>
    <row r="3" spans="1:4" ht="12.6" customHeight="1">
      <c r="A3" s="48" t="s">
        <v>305</v>
      </c>
      <c r="B3" s="48" t="s">
        <v>96</v>
      </c>
      <c r="C3" s="228" t="s">
        <v>502</v>
      </c>
      <c r="D3" s="234" t="s">
        <v>504</v>
      </c>
    </row>
    <row r="4" spans="1:4" ht="12.6" customHeight="1">
      <c r="A4" s="48" t="s">
        <v>498</v>
      </c>
      <c r="B4" s="48" t="s">
        <v>97</v>
      </c>
      <c r="C4" s="228"/>
      <c r="D4" s="235"/>
    </row>
    <row r="5" spans="1:4" ht="12.6" customHeight="1">
      <c r="A5" s="48" t="s">
        <v>499</v>
      </c>
      <c r="B5" s="48" t="s">
        <v>98</v>
      </c>
      <c r="C5" s="228" t="s">
        <v>503</v>
      </c>
      <c r="D5" s="235"/>
    </row>
    <row r="6" spans="1:4" ht="12.6" customHeight="1">
      <c r="A6" s="48" t="s">
        <v>500</v>
      </c>
      <c r="B6" s="48" t="s">
        <v>99</v>
      </c>
      <c r="C6" s="228"/>
      <c r="D6" s="235"/>
    </row>
    <row r="7" spans="1:4" ht="12.6" customHeight="1">
      <c r="A7" s="48" t="s">
        <v>501</v>
      </c>
      <c r="B7" s="48" t="s">
        <v>100</v>
      </c>
      <c r="C7" s="228"/>
      <c r="D7" s="236"/>
    </row>
    <row r="8" spans="1:4">
      <c r="A8" s="5"/>
    </row>
  </sheetData>
  <mergeCells count="3">
    <mergeCell ref="C3:C4"/>
    <mergeCell ref="C5:C7"/>
    <mergeCell ref="D3:D7"/>
  </mergeCells>
  <phoneticPr fontId="16" type="Hiragana"/>
  <pageMargins left="0.7" right="0.7" top="0.75" bottom="0.75" header="0.3" footer="0.3"/>
  <pageSetup paperSize="9" scale="83"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4685F7-8A5B-4351-AF86-3A4C6E21A413}">
  <sheetPr>
    <pageSetUpPr fitToPage="1"/>
  </sheetPr>
  <dimension ref="A1:G42"/>
  <sheetViews>
    <sheetView workbookViewId="0">
      <selection activeCell="A40" sqref="A40"/>
    </sheetView>
  </sheetViews>
  <sheetFormatPr defaultRowHeight="18.75"/>
  <cols>
    <col min="1" max="1" width="12.5" customWidth="1"/>
    <col min="2" max="3" width="12" customWidth="1"/>
    <col min="4" max="7" width="13" customWidth="1"/>
  </cols>
  <sheetData>
    <row r="1" spans="1:7">
      <c r="A1" s="1" t="s">
        <v>101</v>
      </c>
    </row>
    <row r="2" spans="1:7">
      <c r="A2" s="6" t="s">
        <v>102</v>
      </c>
    </row>
    <row r="3" spans="1:7" ht="12" customHeight="1">
      <c r="A3" s="49" t="s">
        <v>306</v>
      </c>
      <c r="B3" s="49" t="s">
        <v>307</v>
      </c>
      <c r="C3" s="49" t="s">
        <v>308</v>
      </c>
      <c r="D3" s="237" t="s">
        <v>309</v>
      </c>
      <c r="E3" s="238"/>
      <c r="F3" s="238"/>
      <c r="G3" s="239"/>
    </row>
    <row r="4" spans="1:7" ht="12" customHeight="1">
      <c r="A4" s="50" t="s">
        <v>508</v>
      </c>
      <c r="B4" s="48" t="s">
        <v>514</v>
      </c>
      <c r="C4" s="48" t="s">
        <v>519</v>
      </c>
      <c r="D4" s="48" t="s">
        <v>50</v>
      </c>
      <c r="E4" s="48" t="s">
        <v>103</v>
      </c>
      <c r="F4" s="48" t="s">
        <v>506</v>
      </c>
      <c r="G4" s="48" t="s">
        <v>507</v>
      </c>
    </row>
    <row r="5" spans="1:7" ht="12" customHeight="1">
      <c r="A5" s="50" t="s">
        <v>509</v>
      </c>
      <c r="B5" s="48" t="s">
        <v>515</v>
      </c>
      <c r="C5" s="48" t="s">
        <v>519</v>
      </c>
      <c r="D5" s="48" t="s">
        <v>45</v>
      </c>
      <c r="E5" s="48" t="s">
        <v>46</v>
      </c>
      <c r="F5" s="48" t="s">
        <v>105</v>
      </c>
      <c r="G5" s="48" t="s">
        <v>505</v>
      </c>
    </row>
    <row r="6" spans="1:7" ht="12" customHeight="1">
      <c r="A6" s="42" t="s">
        <v>510</v>
      </c>
      <c r="B6" s="48" t="s">
        <v>562</v>
      </c>
      <c r="C6" s="48" t="s">
        <v>519</v>
      </c>
      <c r="D6" s="48" t="s">
        <v>48</v>
      </c>
      <c r="E6" s="48" t="s">
        <v>45</v>
      </c>
      <c r="F6" s="48" t="s">
        <v>505</v>
      </c>
      <c r="G6" s="48" t="s">
        <v>46</v>
      </c>
    </row>
    <row r="7" spans="1:7" ht="12" customHeight="1">
      <c r="A7" s="42" t="s">
        <v>511</v>
      </c>
      <c r="B7" s="48" t="s">
        <v>516</v>
      </c>
      <c r="C7" s="48" t="s">
        <v>519</v>
      </c>
      <c r="D7" s="48" t="s">
        <v>105</v>
      </c>
      <c r="E7" s="48" t="s">
        <v>47</v>
      </c>
      <c r="F7" s="48"/>
      <c r="G7" s="48"/>
    </row>
    <row r="8" spans="1:7" ht="12" customHeight="1">
      <c r="A8" s="42" t="s">
        <v>512</v>
      </c>
      <c r="B8" s="48" t="s">
        <v>517</v>
      </c>
      <c r="C8" s="48" t="s">
        <v>520</v>
      </c>
      <c r="D8" s="48" t="s">
        <v>505</v>
      </c>
      <c r="E8" s="48" t="s">
        <v>105</v>
      </c>
      <c r="F8" s="48"/>
      <c r="G8" s="48"/>
    </row>
    <row r="9" spans="1:7" ht="12" customHeight="1">
      <c r="A9" s="42" t="s">
        <v>513</v>
      </c>
      <c r="B9" s="48" t="s">
        <v>518</v>
      </c>
      <c r="C9" s="48" t="s">
        <v>521</v>
      </c>
      <c r="D9" s="48" t="s">
        <v>47</v>
      </c>
      <c r="E9" s="48" t="s">
        <v>105</v>
      </c>
      <c r="F9" s="48" t="s">
        <v>48</v>
      </c>
      <c r="G9" s="48"/>
    </row>
    <row r="10" spans="1:7" ht="12" customHeight="1">
      <c r="A10" s="23"/>
      <c r="B10" s="23"/>
      <c r="C10" s="23"/>
      <c r="D10" s="23"/>
      <c r="E10" s="23"/>
      <c r="F10" s="23"/>
      <c r="G10" s="23"/>
    </row>
    <row r="11" spans="1:7">
      <c r="A11" s="7" t="s">
        <v>536</v>
      </c>
    </row>
    <row r="12" spans="1:7" ht="12" customHeight="1">
      <c r="A12" s="49" t="s">
        <v>306</v>
      </c>
      <c r="B12" s="49" t="s">
        <v>307</v>
      </c>
      <c r="C12" s="49" t="s">
        <v>308</v>
      </c>
      <c r="D12" s="237" t="s">
        <v>309</v>
      </c>
      <c r="E12" s="238"/>
      <c r="F12" s="238"/>
      <c r="G12" s="239"/>
    </row>
    <row r="13" spans="1:7" ht="12" customHeight="1">
      <c r="A13" s="50" t="s">
        <v>508</v>
      </c>
      <c r="B13" s="48" t="s">
        <v>522</v>
      </c>
      <c r="C13" s="48" t="s">
        <v>571</v>
      </c>
      <c r="D13" s="48" t="s">
        <v>527</v>
      </c>
      <c r="E13" s="48" t="s">
        <v>106</v>
      </c>
      <c r="F13" s="48" t="s">
        <v>572</v>
      </c>
      <c r="G13" s="48" t="s">
        <v>528</v>
      </c>
    </row>
    <row r="14" spans="1:7" ht="12" customHeight="1">
      <c r="A14" s="50" t="s">
        <v>509</v>
      </c>
      <c r="B14" s="48" t="s">
        <v>523</v>
      </c>
      <c r="C14" s="48" t="s">
        <v>571</v>
      </c>
      <c r="D14" s="48" t="s">
        <v>529</v>
      </c>
      <c r="E14" s="48" t="s">
        <v>531</v>
      </c>
      <c r="F14" s="48"/>
      <c r="G14" s="48"/>
    </row>
    <row r="15" spans="1:7" ht="12" customHeight="1">
      <c r="A15" s="42" t="s">
        <v>510</v>
      </c>
      <c r="B15" s="48" t="s">
        <v>573</v>
      </c>
      <c r="C15" s="48" t="s">
        <v>574</v>
      </c>
      <c r="D15" s="48" t="s">
        <v>530</v>
      </c>
      <c r="E15" s="48" t="s">
        <v>469</v>
      </c>
      <c r="F15" s="48"/>
      <c r="G15" s="48"/>
    </row>
    <row r="16" spans="1:7" ht="12" customHeight="1">
      <c r="A16" s="42" t="s">
        <v>511</v>
      </c>
      <c r="B16" s="48" t="s">
        <v>524</v>
      </c>
      <c r="C16" s="48" t="s">
        <v>574</v>
      </c>
      <c r="D16" s="48" t="s">
        <v>532</v>
      </c>
      <c r="E16" s="48" t="s">
        <v>533</v>
      </c>
      <c r="F16" s="48" t="s">
        <v>534</v>
      </c>
      <c r="G16" s="48"/>
    </row>
    <row r="17" spans="1:7" ht="12" customHeight="1">
      <c r="A17" s="42" t="s">
        <v>512</v>
      </c>
      <c r="B17" s="48" t="s">
        <v>525</v>
      </c>
      <c r="C17" s="48" t="s">
        <v>575</v>
      </c>
      <c r="D17" s="48" t="s">
        <v>107</v>
      </c>
      <c r="E17" s="48" t="s">
        <v>535</v>
      </c>
      <c r="F17" s="48" t="s">
        <v>528</v>
      </c>
      <c r="G17" s="48"/>
    </row>
    <row r="18" spans="1:7" ht="12" customHeight="1">
      <c r="A18" s="42" t="s">
        <v>513</v>
      </c>
      <c r="B18" s="48" t="s">
        <v>526</v>
      </c>
      <c r="C18" s="48" t="s">
        <v>576</v>
      </c>
      <c r="D18" s="48" t="s">
        <v>107</v>
      </c>
      <c r="E18" s="48" t="s">
        <v>535</v>
      </c>
      <c r="F18" s="48" t="s">
        <v>534</v>
      </c>
      <c r="G18" s="48" t="s">
        <v>106</v>
      </c>
    </row>
    <row r="19" spans="1:7" ht="12" customHeight="1">
      <c r="A19" s="23"/>
      <c r="B19" s="23"/>
      <c r="C19" s="23"/>
      <c r="D19" s="23"/>
      <c r="E19" s="23"/>
      <c r="F19" s="23"/>
      <c r="G19" s="23"/>
    </row>
    <row r="20" spans="1:7">
      <c r="A20" s="7" t="s">
        <v>108</v>
      </c>
    </row>
    <row r="21" spans="1:7" ht="12" customHeight="1">
      <c r="A21" s="49" t="s">
        <v>306</v>
      </c>
      <c r="B21" s="49" t="s">
        <v>307</v>
      </c>
      <c r="C21" s="49" t="s">
        <v>308</v>
      </c>
      <c r="D21" s="237" t="s">
        <v>309</v>
      </c>
      <c r="E21" s="238"/>
      <c r="F21" s="238"/>
      <c r="G21" s="239"/>
    </row>
    <row r="22" spans="1:7" ht="12" customHeight="1">
      <c r="A22" s="50" t="s">
        <v>509</v>
      </c>
      <c r="B22" s="48" t="s">
        <v>537</v>
      </c>
      <c r="C22" s="48" t="s">
        <v>541</v>
      </c>
      <c r="D22" s="48" t="s">
        <v>51</v>
      </c>
      <c r="E22" s="48" t="s">
        <v>110</v>
      </c>
      <c r="F22" s="48" t="s">
        <v>577</v>
      </c>
      <c r="G22" s="48" t="s">
        <v>578</v>
      </c>
    </row>
    <row r="23" spans="1:7" ht="12" customHeight="1">
      <c r="A23" s="42" t="s">
        <v>510</v>
      </c>
      <c r="B23" s="48" t="s">
        <v>538</v>
      </c>
      <c r="C23" s="137" t="s">
        <v>541</v>
      </c>
      <c r="D23" s="48" t="s">
        <v>579</v>
      </c>
      <c r="E23" s="48" t="s">
        <v>580</v>
      </c>
      <c r="F23" s="48" t="s">
        <v>110</v>
      </c>
      <c r="G23" s="48" t="s">
        <v>104</v>
      </c>
    </row>
    <row r="24" spans="1:7" ht="12" customHeight="1">
      <c r="A24" s="42" t="s">
        <v>511</v>
      </c>
      <c r="B24" s="48" t="s">
        <v>581</v>
      </c>
      <c r="C24" s="48" t="s">
        <v>541</v>
      </c>
      <c r="D24" s="48" t="s">
        <v>582</v>
      </c>
      <c r="E24" s="48" t="s">
        <v>51</v>
      </c>
      <c r="F24" s="48" t="s">
        <v>49</v>
      </c>
      <c r="G24" s="48" t="s">
        <v>109</v>
      </c>
    </row>
    <row r="25" spans="1:7" ht="12" customHeight="1">
      <c r="A25" s="42" t="s">
        <v>512</v>
      </c>
      <c r="B25" s="48" t="s">
        <v>539</v>
      </c>
      <c r="C25" s="48" t="s">
        <v>542</v>
      </c>
      <c r="D25" s="48" t="s">
        <v>583</v>
      </c>
      <c r="E25" s="48" t="s">
        <v>584</v>
      </c>
      <c r="F25" s="48" t="s">
        <v>543</v>
      </c>
      <c r="G25" s="48" t="s">
        <v>544</v>
      </c>
    </row>
    <row r="26" spans="1:7" ht="12" customHeight="1">
      <c r="A26" s="42" t="s">
        <v>513</v>
      </c>
      <c r="B26" s="48" t="s">
        <v>540</v>
      </c>
      <c r="C26" s="48" t="s">
        <v>542</v>
      </c>
      <c r="D26" s="48" t="s">
        <v>544</v>
      </c>
      <c r="E26" s="48" t="s">
        <v>585</v>
      </c>
      <c r="F26" s="48" t="s">
        <v>578</v>
      </c>
      <c r="G26" s="48"/>
    </row>
    <row r="27" spans="1:7" ht="12" customHeight="1">
      <c r="A27" s="23"/>
      <c r="B27" s="23"/>
      <c r="C27" s="23"/>
      <c r="D27" s="23"/>
      <c r="E27" s="23"/>
      <c r="F27" s="23"/>
      <c r="G27" s="23"/>
    </row>
    <row r="28" spans="1:7">
      <c r="A28" s="7" t="s">
        <v>111</v>
      </c>
    </row>
    <row r="29" spans="1:7" ht="12" customHeight="1">
      <c r="A29" s="49" t="s">
        <v>306</v>
      </c>
      <c r="B29" s="49" t="s">
        <v>307</v>
      </c>
      <c r="C29" s="49" t="s">
        <v>308</v>
      </c>
      <c r="D29" s="237" t="s">
        <v>309</v>
      </c>
      <c r="E29" s="238"/>
      <c r="F29" s="238"/>
      <c r="G29" s="239"/>
    </row>
    <row r="30" spans="1:7" ht="12" customHeight="1">
      <c r="A30" s="50" t="s">
        <v>509</v>
      </c>
      <c r="B30" s="48" t="s">
        <v>114</v>
      </c>
      <c r="C30" s="48" t="s">
        <v>548</v>
      </c>
      <c r="D30" s="48" t="s">
        <v>550</v>
      </c>
      <c r="E30" s="48" t="s">
        <v>552</v>
      </c>
      <c r="F30" s="48"/>
      <c r="G30" s="48"/>
    </row>
    <row r="31" spans="1:7" ht="12" customHeight="1">
      <c r="A31" s="42" t="s">
        <v>510</v>
      </c>
      <c r="B31" s="48" t="s">
        <v>545</v>
      </c>
      <c r="C31" s="48" t="s">
        <v>548</v>
      </c>
      <c r="D31" s="48" t="s">
        <v>586</v>
      </c>
      <c r="E31" s="48" t="s">
        <v>587</v>
      </c>
      <c r="F31" s="48" t="s">
        <v>112</v>
      </c>
      <c r="G31" s="48"/>
    </row>
    <row r="32" spans="1:7" ht="12" customHeight="1">
      <c r="A32" s="42" t="s">
        <v>511</v>
      </c>
      <c r="B32" s="48" t="s">
        <v>588</v>
      </c>
      <c r="C32" s="48" t="s">
        <v>548</v>
      </c>
      <c r="D32" s="48" t="s">
        <v>589</v>
      </c>
      <c r="E32" s="48" t="s">
        <v>805</v>
      </c>
      <c r="F32" s="48"/>
      <c r="G32" s="48"/>
    </row>
    <row r="33" spans="1:7" ht="12" customHeight="1">
      <c r="A33" s="42" t="s">
        <v>512</v>
      </c>
      <c r="B33" s="48" t="s">
        <v>546</v>
      </c>
      <c r="C33" s="48" t="s">
        <v>549</v>
      </c>
      <c r="D33" s="48" t="s">
        <v>590</v>
      </c>
      <c r="E33" s="137" t="s">
        <v>553</v>
      </c>
      <c r="F33" s="48"/>
      <c r="G33" s="48"/>
    </row>
    <row r="34" spans="1:7" ht="12" customHeight="1">
      <c r="A34" s="42" t="s">
        <v>513</v>
      </c>
      <c r="B34" s="48" t="s">
        <v>547</v>
      </c>
      <c r="C34" s="48" t="s">
        <v>549</v>
      </c>
      <c r="D34" s="48" t="s">
        <v>551</v>
      </c>
      <c r="E34" s="137" t="s">
        <v>591</v>
      </c>
      <c r="F34" s="48" t="s">
        <v>592</v>
      </c>
      <c r="G34" s="48"/>
    </row>
    <row r="35" spans="1:7" ht="12" customHeight="1">
      <c r="A35" s="23"/>
      <c r="B35" s="23"/>
      <c r="C35" s="23"/>
      <c r="D35" s="23"/>
      <c r="E35" s="23"/>
      <c r="F35" s="23"/>
      <c r="G35" s="23"/>
    </row>
    <row r="36" spans="1:7">
      <c r="A36" s="7" t="s">
        <v>113</v>
      </c>
    </row>
    <row r="37" spans="1:7" ht="12" customHeight="1">
      <c r="A37" s="49" t="s">
        <v>306</v>
      </c>
      <c r="B37" s="49" t="s">
        <v>307</v>
      </c>
      <c r="C37" s="49" t="s">
        <v>308</v>
      </c>
      <c r="D37" s="237" t="s">
        <v>309</v>
      </c>
      <c r="E37" s="238"/>
      <c r="F37" s="238"/>
      <c r="G37" s="239"/>
    </row>
    <row r="38" spans="1:7" ht="12" customHeight="1">
      <c r="A38" s="50" t="s">
        <v>509</v>
      </c>
      <c r="B38" s="48" t="s">
        <v>554</v>
      </c>
      <c r="C38" s="48" t="s">
        <v>593</v>
      </c>
      <c r="D38" s="48" t="s">
        <v>594</v>
      </c>
      <c r="E38" s="48" t="s">
        <v>561</v>
      </c>
      <c r="F38" s="48"/>
      <c r="G38" s="48"/>
    </row>
    <row r="39" spans="1:7" ht="12" customHeight="1">
      <c r="A39" s="42" t="s">
        <v>510</v>
      </c>
      <c r="B39" s="48" t="s">
        <v>555</v>
      </c>
      <c r="C39" s="48" t="s">
        <v>593</v>
      </c>
      <c r="D39" s="48" t="s">
        <v>559</v>
      </c>
      <c r="E39" s="48" t="s">
        <v>595</v>
      </c>
      <c r="F39" s="48"/>
      <c r="G39" s="48"/>
    </row>
    <row r="40" spans="1:7" ht="12" customHeight="1">
      <c r="A40" s="42" t="s">
        <v>511</v>
      </c>
      <c r="B40" s="48" t="s">
        <v>596</v>
      </c>
      <c r="C40" s="48" t="s">
        <v>593</v>
      </c>
      <c r="D40" s="48" t="s">
        <v>560</v>
      </c>
      <c r="E40" s="48" t="s">
        <v>558</v>
      </c>
      <c r="F40" s="48"/>
      <c r="G40" s="48"/>
    </row>
    <row r="41" spans="1:7" ht="12" customHeight="1">
      <c r="A41" s="42" t="s">
        <v>512</v>
      </c>
      <c r="B41" s="48" t="s">
        <v>556</v>
      </c>
      <c r="C41" s="48" t="s">
        <v>597</v>
      </c>
      <c r="D41" s="48" t="s">
        <v>598</v>
      </c>
      <c r="E41" s="48" t="s">
        <v>599</v>
      </c>
      <c r="F41" s="48"/>
      <c r="G41" s="48"/>
    </row>
    <row r="42" spans="1:7" ht="12" customHeight="1">
      <c r="A42" s="42" t="s">
        <v>513</v>
      </c>
      <c r="B42" s="48" t="s">
        <v>557</v>
      </c>
      <c r="C42" s="48" t="s">
        <v>597</v>
      </c>
      <c r="D42" s="48" t="s">
        <v>600</v>
      </c>
      <c r="E42" s="48" t="s">
        <v>560</v>
      </c>
      <c r="F42" s="48"/>
      <c r="G42" s="48"/>
    </row>
  </sheetData>
  <mergeCells count="5">
    <mergeCell ref="D3:G3"/>
    <mergeCell ref="D12:G12"/>
    <mergeCell ref="D21:G21"/>
    <mergeCell ref="D29:G29"/>
    <mergeCell ref="D37:G37"/>
  </mergeCells>
  <phoneticPr fontId="2"/>
  <pageMargins left="0.7" right="0.7" top="0.75" bottom="0.75" header="0.3" footer="0.3"/>
  <pageSetup paperSize="9" scale="91"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F2025-64DD-4F29-B7CB-E74A8F4F3C04}">
  <sheetPr>
    <pageSetUpPr fitToPage="1"/>
  </sheetPr>
  <dimension ref="A1:G5"/>
  <sheetViews>
    <sheetView zoomScaleNormal="100" workbookViewId="0">
      <selection activeCell="G3" sqref="G3"/>
    </sheetView>
  </sheetViews>
  <sheetFormatPr defaultRowHeight="18.75"/>
  <cols>
    <col min="2" max="7" width="15.375" customWidth="1"/>
  </cols>
  <sheetData>
    <row r="1" spans="1:7">
      <c r="A1" s="1" t="s">
        <v>115</v>
      </c>
    </row>
    <row r="2" spans="1:7" ht="24.75" customHeight="1">
      <c r="A2" s="16" t="s">
        <v>116</v>
      </c>
      <c r="B2" s="57" t="s">
        <v>310</v>
      </c>
      <c r="C2" s="57" t="s">
        <v>563</v>
      </c>
      <c r="D2" s="57" t="s">
        <v>311</v>
      </c>
      <c r="E2" s="57" t="s">
        <v>312</v>
      </c>
      <c r="F2" s="57" t="s">
        <v>313</v>
      </c>
      <c r="G2" s="16" t="s">
        <v>88</v>
      </c>
    </row>
    <row r="3" spans="1:7" ht="12" customHeight="1">
      <c r="A3" s="18" t="s">
        <v>6</v>
      </c>
      <c r="B3" s="201">
        <v>2288</v>
      </c>
      <c r="C3" s="201">
        <v>1999</v>
      </c>
      <c r="D3" s="201">
        <v>992</v>
      </c>
      <c r="E3" s="201">
        <v>1127</v>
      </c>
      <c r="F3" s="201">
        <v>888</v>
      </c>
      <c r="G3" s="201">
        <v>7294</v>
      </c>
    </row>
    <row r="4" spans="1:7" ht="12" customHeight="1">
      <c r="A4" s="18" t="s">
        <v>8</v>
      </c>
      <c r="B4" s="201">
        <v>3265</v>
      </c>
      <c r="C4" s="201">
        <v>2545</v>
      </c>
      <c r="D4" s="201">
        <v>1278</v>
      </c>
      <c r="E4" s="201">
        <v>1460</v>
      </c>
      <c r="F4" s="201">
        <v>1029</v>
      </c>
      <c r="G4" s="201">
        <v>9577</v>
      </c>
    </row>
    <row r="5" spans="1:7" ht="12" customHeight="1">
      <c r="A5" s="18" t="s">
        <v>9</v>
      </c>
      <c r="B5" s="201">
        <v>5553</v>
      </c>
      <c r="C5" s="201">
        <v>4544</v>
      </c>
      <c r="D5" s="201">
        <v>2270</v>
      </c>
      <c r="E5" s="201">
        <v>2587</v>
      </c>
      <c r="F5" s="201">
        <v>1917</v>
      </c>
      <c r="G5" s="201">
        <v>16871</v>
      </c>
    </row>
  </sheetData>
  <phoneticPr fontId="6"/>
  <pageMargins left="0.7" right="0.7" top="0.75" bottom="0.75" header="0.3" footer="0.3"/>
  <pageSetup paperSize="9" scale="7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6FFA81-DE78-43F8-BDC3-7FCDBB7F93B7}">
  <sheetPr>
    <pageSetUpPr fitToPage="1"/>
  </sheetPr>
  <dimension ref="A1:E4"/>
  <sheetViews>
    <sheetView zoomScale="98" zoomScaleNormal="98" workbookViewId="0">
      <selection activeCell="D5" sqref="D5:E5"/>
    </sheetView>
  </sheetViews>
  <sheetFormatPr defaultRowHeight="18.75"/>
  <cols>
    <col min="1" max="3" width="19.75" customWidth="1"/>
    <col min="4" max="5" width="8.375" customWidth="1"/>
  </cols>
  <sheetData>
    <row r="1" spans="1:5">
      <c r="A1" s="1" t="s">
        <v>339</v>
      </c>
    </row>
    <row r="2" spans="1:5" ht="12" customHeight="1">
      <c r="A2" s="55" t="s">
        <v>117</v>
      </c>
      <c r="B2" s="55" t="s">
        <v>118</v>
      </c>
      <c r="C2" s="55" t="s">
        <v>119</v>
      </c>
      <c r="D2" s="55" t="s">
        <v>120</v>
      </c>
      <c r="E2" s="55" t="s">
        <v>121</v>
      </c>
    </row>
    <row r="3" spans="1:5" ht="12" customHeight="1">
      <c r="A3" s="179">
        <v>16871</v>
      </c>
      <c r="B3" s="179">
        <v>149563</v>
      </c>
      <c r="C3" s="179">
        <v>62480</v>
      </c>
      <c r="D3" s="65">
        <v>0.1128</v>
      </c>
      <c r="E3" s="65">
        <v>0.27</v>
      </c>
    </row>
    <row r="4" spans="1:5">
      <c r="A4" s="2" t="s">
        <v>61</v>
      </c>
    </row>
  </sheetData>
  <phoneticPr fontId="6"/>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6CF2E-E5B7-4A14-AB8D-30ED5333B880}">
  <dimension ref="B3:G37"/>
  <sheetViews>
    <sheetView topLeftCell="A25" workbookViewId="0"/>
  </sheetViews>
  <sheetFormatPr defaultColWidth="9" defaultRowHeight="13.5"/>
  <cols>
    <col min="1" max="1" width="9" style="35"/>
    <col min="2" max="2" width="12.5" style="35" customWidth="1"/>
    <col min="3" max="3" width="8.125" style="35" customWidth="1"/>
    <col min="4" max="16384" width="9" style="35"/>
  </cols>
  <sheetData>
    <row r="3" spans="3:6" ht="24">
      <c r="D3" s="118" t="s">
        <v>791</v>
      </c>
    </row>
    <row r="4" spans="3:6" ht="24.95" customHeight="1"/>
    <row r="5" spans="3:6" ht="24.95" customHeight="1">
      <c r="C5" s="119" t="s">
        <v>766</v>
      </c>
    </row>
    <row r="6" spans="3:6" ht="24.95" customHeight="1">
      <c r="C6" s="119" t="s">
        <v>767</v>
      </c>
    </row>
    <row r="7" spans="3:6" ht="24.95" customHeight="1">
      <c r="C7" s="119" t="s">
        <v>768</v>
      </c>
    </row>
    <row r="8" spans="3:6" ht="24.95" customHeight="1">
      <c r="C8" s="119" t="s">
        <v>769</v>
      </c>
    </row>
    <row r="9" spans="3:6" ht="24.95" customHeight="1">
      <c r="C9" s="119" t="s">
        <v>770</v>
      </c>
    </row>
    <row r="10" spans="3:6" ht="24.95" customHeight="1">
      <c r="C10" s="119" t="s">
        <v>771</v>
      </c>
    </row>
    <row r="11" spans="3:6" ht="24.95" customHeight="1">
      <c r="C11" s="220">
        <v>21407</v>
      </c>
      <c r="D11" s="220"/>
    </row>
    <row r="12" spans="3:6">
      <c r="F12" s="35" t="s">
        <v>778</v>
      </c>
    </row>
    <row r="16" spans="3:6" ht="24">
      <c r="D16" s="118" t="s">
        <v>792</v>
      </c>
    </row>
    <row r="19" spans="2:7">
      <c r="G19" s="120" t="s">
        <v>772</v>
      </c>
    </row>
    <row r="20" spans="2:7" ht="20.100000000000001" customHeight="1">
      <c r="B20" s="35" t="s">
        <v>779</v>
      </c>
    </row>
    <row r="21" spans="2:7" ht="20.100000000000001" customHeight="1">
      <c r="B21" s="35" t="s">
        <v>773</v>
      </c>
    </row>
    <row r="22" spans="2:7" ht="20.100000000000001" customHeight="1">
      <c r="B22" s="35" t="s">
        <v>774</v>
      </c>
    </row>
    <row r="23" spans="2:7" ht="20.100000000000001" customHeight="1">
      <c r="B23" s="35" t="s">
        <v>775</v>
      </c>
    </row>
    <row r="24" spans="2:7" ht="20.100000000000001" customHeight="1">
      <c r="B24" s="35" t="s">
        <v>776</v>
      </c>
    </row>
    <row r="25" spans="2:7" ht="20.100000000000001" customHeight="1">
      <c r="B25" s="35" t="s">
        <v>777</v>
      </c>
    </row>
    <row r="26" spans="2:7" ht="20.100000000000001" customHeight="1"/>
    <row r="27" spans="2:7">
      <c r="B27" s="35" t="s">
        <v>780</v>
      </c>
    </row>
    <row r="28" spans="2:7" ht="20.100000000000001" customHeight="1">
      <c r="B28" s="35" t="s">
        <v>781</v>
      </c>
    </row>
    <row r="29" spans="2:7" ht="20.100000000000001" customHeight="1">
      <c r="B29" s="35" t="s">
        <v>786</v>
      </c>
    </row>
    <row r="30" spans="2:7" ht="20.100000000000001" customHeight="1">
      <c r="B30" s="35" t="s">
        <v>782</v>
      </c>
    </row>
    <row r="31" spans="2:7" ht="20.100000000000001" customHeight="1">
      <c r="B31" s="35" t="s">
        <v>787</v>
      </c>
    </row>
    <row r="32" spans="2:7" ht="20.100000000000001" customHeight="1">
      <c r="B32" s="35" t="s">
        <v>783</v>
      </c>
    </row>
    <row r="33" spans="2:2" ht="20.100000000000001" customHeight="1">
      <c r="B33" s="35" t="s">
        <v>788</v>
      </c>
    </row>
    <row r="34" spans="2:2" ht="20.100000000000001" customHeight="1">
      <c r="B34" s="35" t="s">
        <v>784</v>
      </c>
    </row>
    <row r="35" spans="2:2" ht="20.100000000000001" customHeight="1">
      <c r="B35" s="35" t="s">
        <v>789</v>
      </c>
    </row>
    <row r="36" spans="2:2" ht="20.100000000000001" customHeight="1">
      <c r="B36" s="35" t="s">
        <v>785</v>
      </c>
    </row>
    <row r="37" spans="2:2" ht="20.100000000000001" customHeight="1">
      <c r="B37" s="35" t="s">
        <v>790</v>
      </c>
    </row>
  </sheetData>
  <mergeCells count="1">
    <mergeCell ref="C11:D11"/>
  </mergeCells>
  <phoneticPr fontId="6"/>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0A9526-EA74-44BF-A031-1EB7415658F1}">
  <dimension ref="A1:G11"/>
  <sheetViews>
    <sheetView zoomScale="106" zoomScaleNormal="106" workbookViewId="0">
      <selection activeCell="G11" sqref="G11"/>
    </sheetView>
  </sheetViews>
  <sheetFormatPr defaultRowHeight="18.75"/>
  <sheetData>
    <row r="1" spans="1:7">
      <c r="A1" s="1" t="s">
        <v>122</v>
      </c>
    </row>
    <row r="2" spans="1:7" ht="12" customHeight="1">
      <c r="A2" s="8" t="s">
        <v>123</v>
      </c>
    </row>
    <row r="3" spans="1:7" ht="12" customHeight="1">
      <c r="A3" s="8" t="s">
        <v>124</v>
      </c>
    </row>
    <row r="4" spans="1:7" ht="12" customHeight="1">
      <c r="A4" s="8" t="s">
        <v>125</v>
      </c>
    </row>
    <row r="5" spans="1:7" ht="12" customHeight="1">
      <c r="A5" s="8" t="s">
        <v>126</v>
      </c>
    </row>
    <row r="6" spans="1:7" ht="12" customHeight="1">
      <c r="A6" s="8" t="s">
        <v>127</v>
      </c>
    </row>
    <row r="7" spans="1:7" ht="12" customHeight="1">
      <c r="A7" s="8" t="s">
        <v>128</v>
      </c>
    </row>
    <row r="8" spans="1:7" ht="12" customHeight="1">
      <c r="A8" s="8"/>
      <c r="B8" s="21"/>
      <c r="C8" s="21"/>
      <c r="D8" s="21"/>
      <c r="E8" s="21"/>
      <c r="F8" s="21"/>
      <c r="G8" s="22" t="s">
        <v>300</v>
      </c>
    </row>
    <row r="9" spans="1:7" ht="12" customHeight="1">
      <c r="A9" s="227" t="s">
        <v>129</v>
      </c>
      <c r="B9" s="227"/>
      <c r="C9" s="227"/>
      <c r="D9" s="227"/>
      <c r="E9" s="227"/>
      <c r="F9" s="227"/>
      <c r="G9" s="227" t="s">
        <v>57</v>
      </c>
    </row>
    <row r="10" spans="1:7" ht="12" customHeight="1">
      <c r="A10" s="55" t="s">
        <v>130</v>
      </c>
      <c r="B10" s="55" t="s">
        <v>131</v>
      </c>
      <c r="C10" s="55" t="s">
        <v>132</v>
      </c>
      <c r="D10" s="55" t="s">
        <v>133</v>
      </c>
      <c r="E10" s="55" t="s">
        <v>134</v>
      </c>
      <c r="F10" s="66" t="s">
        <v>135</v>
      </c>
      <c r="G10" s="227"/>
    </row>
    <row r="11" spans="1:7" ht="12" customHeight="1">
      <c r="A11" s="179">
        <v>6669</v>
      </c>
      <c r="B11" s="179">
        <v>9520</v>
      </c>
      <c r="C11" s="179">
        <v>540</v>
      </c>
      <c r="D11" s="179">
        <v>0</v>
      </c>
      <c r="E11" s="179">
        <v>14</v>
      </c>
      <c r="F11" s="179">
        <v>128</v>
      </c>
      <c r="G11" s="179">
        <v>16871</v>
      </c>
    </row>
  </sheetData>
  <mergeCells count="2">
    <mergeCell ref="A9:F9"/>
    <mergeCell ref="G9:G10"/>
  </mergeCells>
  <phoneticPr fontId="6"/>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97B87-7760-486A-859B-BEA152340C11}">
  <dimension ref="A1:D6"/>
  <sheetViews>
    <sheetView zoomScaleNormal="100" workbookViewId="0">
      <selection activeCell="D6" sqref="D6"/>
    </sheetView>
  </sheetViews>
  <sheetFormatPr defaultRowHeight="18.75"/>
  <cols>
    <col min="1" max="1" width="19.875" customWidth="1"/>
    <col min="2" max="2" width="9" customWidth="1"/>
  </cols>
  <sheetData>
    <row r="1" spans="1:4">
      <c r="A1" s="1" t="s">
        <v>879</v>
      </c>
      <c r="B1" s="1"/>
    </row>
    <row r="2" spans="1:4" ht="12" customHeight="1">
      <c r="A2" s="55"/>
      <c r="B2" s="55" t="s">
        <v>314</v>
      </c>
      <c r="C2" s="55" t="s">
        <v>136</v>
      </c>
      <c r="D2" s="55" t="s">
        <v>137</v>
      </c>
    </row>
    <row r="3" spans="1:4" ht="12" customHeight="1">
      <c r="A3" s="48" t="s">
        <v>318</v>
      </c>
      <c r="B3" s="202">
        <v>7</v>
      </c>
      <c r="C3" s="202">
        <v>25</v>
      </c>
      <c r="D3" s="202">
        <v>25</v>
      </c>
    </row>
    <row r="4" spans="1:4" ht="12" customHeight="1">
      <c r="A4" s="48" t="s">
        <v>317</v>
      </c>
      <c r="B4" s="202">
        <v>11</v>
      </c>
      <c r="C4" s="202">
        <v>108</v>
      </c>
      <c r="D4" s="202">
        <v>103</v>
      </c>
    </row>
    <row r="5" spans="1:4" ht="12" customHeight="1">
      <c r="A5" s="48" t="s">
        <v>316</v>
      </c>
      <c r="B5" s="202">
        <v>12</v>
      </c>
      <c r="C5" s="202">
        <v>31</v>
      </c>
      <c r="D5" s="202">
        <v>30</v>
      </c>
    </row>
    <row r="6" spans="1:4" ht="12" customHeight="1">
      <c r="A6" s="55" t="s">
        <v>315</v>
      </c>
      <c r="B6" s="203">
        <v>30</v>
      </c>
      <c r="C6" s="203">
        <v>164</v>
      </c>
      <c r="D6" s="203">
        <v>158</v>
      </c>
    </row>
  </sheetData>
  <phoneticPr fontId="6"/>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28C68-7554-4D75-86A1-97D496C7989D}">
  <dimension ref="A1:F5"/>
  <sheetViews>
    <sheetView zoomScaleNormal="100" workbookViewId="0">
      <selection activeCell="H12" sqref="H12"/>
    </sheetView>
  </sheetViews>
  <sheetFormatPr defaultRowHeight="18.75"/>
  <sheetData>
    <row r="1" spans="1:6">
      <c r="A1" s="1" t="s">
        <v>138</v>
      </c>
    </row>
    <row r="2" spans="1:6" ht="12" customHeight="1">
      <c r="A2" s="1"/>
      <c r="F2" s="19" t="s">
        <v>319</v>
      </c>
    </row>
    <row r="3" spans="1:6" ht="12" customHeight="1">
      <c r="A3" s="227" t="s">
        <v>139</v>
      </c>
      <c r="B3" s="227"/>
      <c r="C3" s="227"/>
      <c r="D3" s="227" t="s">
        <v>140</v>
      </c>
      <c r="E3" s="227"/>
      <c r="F3" s="227"/>
    </row>
    <row r="4" spans="1:6" ht="12" customHeight="1">
      <c r="A4" s="135" t="s">
        <v>6</v>
      </c>
      <c r="B4" s="135" t="s">
        <v>8</v>
      </c>
      <c r="C4" s="135" t="s">
        <v>88</v>
      </c>
      <c r="D4" s="135" t="s">
        <v>6</v>
      </c>
      <c r="E4" s="135" t="s">
        <v>8</v>
      </c>
      <c r="F4" s="135" t="s">
        <v>88</v>
      </c>
    </row>
    <row r="5" spans="1:6" ht="12" customHeight="1">
      <c r="A5" s="200">
        <v>87</v>
      </c>
      <c r="B5" s="200">
        <v>150</v>
      </c>
      <c r="C5" s="200">
        <v>237</v>
      </c>
      <c r="D5" s="200">
        <v>81</v>
      </c>
      <c r="E5" s="200">
        <v>138</v>
      </c>
      <c r="F5" s="200">
        <v>219</v>
      </c>
    </row>
  </sheetData>
  <mergeCells count="2">
    <mergeCell ref="A3:C3"/>
    <mergeCell ref="D3:F3"/>
  </mergeCells>
  <phoneticPr fontId="6"/>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AC5408-E9AB-4453-A44E-02853BE0E800}">
  <dimension ref="A1:E5"/>
  <sheetViews>
    <sheetView zoomScaleNormal="100" workbookViewId="0">
      <selection activeCell="A12" sqref="A12"/>
    </sheetView>
  </sheetViews>
  <sheetFormatPr defaultRowHeight="18.75"/>
  <cols>
    <col min="1" max="3" width="19.5" customWidth="1"/>
    <col min="4" max="5" width="8.625" customWidth="1"/>
  </cols>
  <sheetData>
    <row r="1" spans="1:5">
      <c r="A1" s="1" t="s">
        <v>141</v>
      </c>
    </row>
    <row r="2" spans="1:5" ht="12" customHeight="1">
      <c r="A2" s="55" t="s">
        <v>142</v>
      </c>
      <c r="B2" s="55" t="s">
        <v>118</v>
      </c>
      <c r="C2" s="55" t="s">
        <v>119</v>
      </c>
      <c r="D2" s="55" t="s">
        <v>120</v>
      </c>
      <c r="E2" s="55" t="s">
        <v>121</v>
      </c>
    </row>
    <row r="3" spans="1:5" ht="12" customHeight="1">
      <c r="A3" s="179">
        <v>219</v>
      </c>
      <c r="B3" s="204">
        <v>149563</v>
      </c>
      <c r="C3" s="179">
        <v>62480</v>
      </c>
      <c r="D3" s="205">
        <v>0.15</v>
      </c>
      <c r="E3" s="205">
        <v>0.35</v>
      </c>
    </row>
    <row r="4" spans="1:5">
      <c r="A4" s="2" t="s">
        <v>143</v>
      </c>
    </row>
    <row r="5" spans="1:5">
      <c r="D5" s="139"/>
      <c r="E5" s="139"/>
    </row>
  </sheetData>
  <phoneticPr fontId="6"/>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E34CB-9447-4DB2-9585-394F03779D76}">
  <dimension ref="A1:H12"/>
  <sheetViews>
    <sheetView zoomScaleNormal="100" workbookViewId="0">
      <selection activeCell="H12" sqref="H12"/>
    </sheetView>
  </sheetViews>
  <sheetFormatPr defaultRowHeight="18.75"/>
  <sheetData>
    <row r="1" spans="1:8">
      <c r="A1" s="1" t="s">
        <v>337</v>
      </c>
    </row>
    <row r="2" spans="1:8" ht="12" customHeight="1">
      <c r="A2" s="8" t="s">
        <v>123</v>
      </c>
    </row>
    <row r="3" spans="1:8" ht="12" customHeight="1">
      <c r="A3" s="8" t="s">
        <v>124</v>
      </c>
    </row>
    <row r="4" spans="1:8" ht="12" customHeight="1">
      <c r="A4" s="8" t="s">
        <v>125</v>
      </c>
    </row>
    <row r="5" spans="1:8" ht="12" customHeight="1">
      <c r="A5" s="8" t="s">
        <v>126</v>
      </c>
    </row>
    <row r="6" spans="1:8" ht="12" customHeight="1">
      <c r="A6" s="8" t="s">
        <v>127</v>
      </c>
    </row>
    <row r="7" spans="1:8" ht="12" customHeight="1">
      <c r="A7" s="8" t="s">
        <v>128</v>
      </c>
    </row>
    <row r="8" spans="1:8" ht="12" customHeight="1">
      <c r="A8" s="8" t="s">
        <v>144</v>
      </c>
    </row>
    <row r="9" spans="1:8" ht="12" customHeight="1">
      <c r="A9" s="8"/>
      <c r="H9" s="19" t="s">
        <v>320</v>
      </c>
    </row>
    <row r="10" spans="1:8" ht="12" customHeight="1">
      <c r="A10" s="227" t="s">
        <v>145</v>
      </c>
      <c r="B10" s="227"/>
      <c r="C10" s="227"/>
      <c r="D10" s="227"/>
      <c r="E10" s="227"/>
      <c r="F10" s="227"/>
      <c r="G10" s="67" t="s">
        <v>146</v>
      </c>
      <c r="H10" s="227" t="s">
        <v>88</v>
      </c>
    </row>
    <row r="11" spans="1:8" ht="12" customHeight="1">
      <c r="A11" s="55" t="s">
        <v>130</v>
      </c>
      <c r="B11" s="55" t="s">
        <v>131</v>
      </c>
      <c r="C11" s="55" t="s">
        <v>132</v>
      </c>
      <c r="D11" s="55" t="s">
        <v>133</v>
      </c>
      <c r="E11" s="55" t="s">
        <v>134</v>
      </c>
      <c r="F11" s="66" t="s">
        <v>135</v>
      </c>
      <c r="G11" s="68" t="s">
        <v>147</v>
      </c>
      <c r="H11" s="227"/>
    </row>
    <row r="12" spans="1:8" ht="12" customHeight="1">
      <c r="A12" s="200">
        <v>11</v>
      </c>
      <c r="B12" s="200">
        <v>7</v>
      </c>
      <c r="C12" s="200">
        <v>158</v>
      </c>
      <c r="D12" s="200">
        <v>0</v>
      </c>
      <c r="E12" s="200">
        <v>2</v>
      </c>
      <c r="F12" s="200">
        <v>0</v>
      </c>
      <c r="G12" s="200">
        <v>41</v>
      </c>
      <c r="H12" s="200">
        <v>219</v>
      </c>
    </row>
  </sheetData>
  <mergeCells count="2">
    <mergeCell ref="A10:F10"/>
    <mergeCell ref="H10:H11"/>
  </mergeCells>
  <phoneticPr fontId="6"/>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D5E41-CF66-42E2-A474-7C41C6DE95E0}">
  <sheetPr>
    <pageSetUpPr fitToPage="1"/>
  </sheetPr>
  <dimension ref="A1:B10"/>
  <sheetViews>
    <sheetView zoomScaleNormal="100" workbookViewId="0">
      <selection activeCell="B10" sqref="B10"/>
    </sheetView>
  </sheetViews>
  <sheetFormatPr defaultRowHeight="18.75"/>
  <cols>
    <col min="1" max="1" width="70.5" customWidth="1"/>
  </cols>
  <sheetData>
    <row r="1" spans="1:2">
      <c r="A1" s="1" t="s">
        <v>148</v>
      </c>
    </row>
    <row r="2" spans="1:2" ht="12" customHeight="1">
      <c r="A2" s="55" t="s">
        <v>149</v>
      </c>
      <c r="B2" s="55" t="s">
        <v>150</v>
      </c>
    </row>
    <row r="3" spans="1:2" ht="12" customHeight="1">
      <c r="A3" s="48" t="s">
        <v>601</v>
      </c>
      <c r="B3" s="206">
        <v>41</v>
      </c>
    </row>
    <row r="4" spans="1:2" ht="12" customHeight="1">
      <c r="A4" s="48" t="s">
        <v>602</v>
      </c>
      <c r="B4" s="206">
        <v>20</v>
      </c>
    </row>
    <row r="5" spans="1:2" ht="12" customHeight="1">
      <c r="A5" s="48" t="s">
        <v>603</v>
      </c>
      <c r="B5" s="206">
        <v>0</v>
      </c>
    </row>
    <row r="6" spans="1:2" ht="12" customHeight="1">
      <c r="A6" s="48" t="s">
        <v>604</v>
      </c>
      <c r="B6" s="206">
        <v>158</v>
      </c>
    </row>
    <row r="7" spans="1:2" ht="12" customHeight="1">
      <c r="A7" s="48" t="s">
        <v>605</v>
      </c>
      <c r="B7" s="206">
        <v>0</v>
      </c>
    </row>
    <row r="8" spans="1:2" ht="12" customHeight="1">
      <c r="A8" s="48" t="s">
        <v>606</v>
      </c>
      <c r="B8" s="206">
        <v>0</v>
      </c>
    </row>
    <row r="9" spans="1:2" ht="12" customHeight="1">
      <c r="A9" s="48" t="s">
        <v>607</v>
      </c>
      <c r="B9" s="206">
        <v>0</v>
      </c>
    </row>
    <row r="10" spans="1:2" ht="12" customHeight="1">
      <c r="A10" s="55" t="s">
        <v>151</v>
      </c>
      <c r="B10" s="207">
        <v>219</v>
      </c>
    </row>
  </sheetData>
  <phoneticPr fontId="6"/>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EA074F-CA88-421C-982B-83D3E1BEF0D6}">
  <dimension ref="A1:C7"/>
  <sheetViews>
    <sheetView zoomScaleNormal="100" workbookViewId="0">
      <selection activeCell="C7" sqref="C7"/>
    </sheetView>
  </sheetViews>
  <sheetFormatPr defaultRowHeight="18.75"/>
  <cols>
    <col min="1" max="1" width="24.125" customWidth="1"/>
    <col min="2" max="2" width="37" customWidth="1"/>
  </cols>
  <sheetData>
    <row r="1" spans="1:3">
      <c r="A1" s="1" t="s">
        <v>338</v>
      </c>
    </row>
    <row r="2" spans="1:3" ht="12" customHeight="1">
      <c r="A2" s="227" t="s">
        <v>149</v>
      </c>
      <c r="B2" s="227"/>
      <c r="C2" s="55" t="s">
        <v>150</v>
      </c>
    </row>
    <row r="3" spans="1:3" ht="12" customHeight="1">
      <c r="A3" s="240" t="s">
        <v>608</v>
      </c>
      <c r="B3" s="241"/>
      <c r="C3" s="196">
        <v>219</v>
      </c>
    </row>
    <row r="4" spans="1:3" ht="12" customHeight="1">
      <c r="A4" s="242" t="s">
        <v>334</v>
      </c>
      <c r="B4" s="48" t="s">
        <v>152</v>
      </c>
      <c r="C4" s="196">
        <v>0</v>
      </c>
    </row>
    <row r="5" spans="1:3" ht="12" customHeight="1">
      <c r="A5" s="242"/>
      <c r="B5" s="48" t="s">
        <v>153</v>
      </c>
      <c r="C5" s="196">
        <v>0</v>
      </c>
    </row>
    <row r="6" spans="1:3" ht="12" customHeight="1">
      <c r="A6" s="242"/>
      <c r="B6" s="56" t="s">
        <v>9</v>
      </c>
      <c r="C6" s="196">
        <v>0</v>
      </c>
    </row>
    <row r="7" spans="1:3" ht="12" customHeight="1">
      <c r="A7" s="227" t="s">
        <v>151</v>
      </c>
      <c r="B7" s="227"/>
      <c r="C7" s="208">
        <v>219</v>
      </c>
    </row>
  </sheetData>
  <mergeCells count="4">
    <mergeCell ref="A2:B2"/>
    <mergeCell ref="A3:B3"/>
    <mergeCell ref="A7:B7"/>
    <mergeCell ref="A4:A6"/>
  </mergeCells>
  <phoneticPr fontId="6"/>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26633-22F6-4F6B-A154-566FA54FDE72}">
  <dimension ref="A1:F17"/>
  <sheetViews>
    <sheetView zoomScale="106" zoomScaleNormal="106" workbookViewId="0">
      <selection activeCell="I8" sqref="I8"/>
    </sheetView>
  </sheetViews>
  <sheetFormatPr defaultRowHeight="18.75"/>
  <cols>
    <col min="1" max="5" width="10.875" customWidth="1"/>
  </cols>
  <sheetData>
    <row r="1" spans="1:6">
      <c r="A1" s="1" t="s">
        <v>154</v>
      </c>
      <c r="F1" s="52"/>
    </row>
    <row r="2" spans="1:6">
      <c r="A2" s="51"/>
      <c r="B2" s="52"/>
      <c r="C2" s="52"/>
      <c r="D2" s="52"/>
      <c r="E2" s="52"/>
      <c r="F2" s="52"/>
    </row>
    <row r="3" spans="1:6">
      <c r="A3" s="53"/>
      <c r="B3" s="52"/>
      <c r="C3" s="52"/>
      <c r="D3" s="52"/>
      <c r="E3" s="52"/>
      <c r="F3" s="52"/>
    </row>
    <row r="4" spans="1:6">
      <c r="A4" s="52"/>
      <c r="B4" s="52"/>
      <c r="C4" s="52"/>
      <c r="D4" s="52"/>
      <c r="E4" s="52"/>
      <c r="F4" s="52"/>
    </row>
    <row r="5" spans="1:6">
      <c r="A5" s="51"/>
      <c r="B5" s="52"/>
      <c r="C5" s="52"/>
      <c r="D5" s="52"/>
      <c r="E5" s="52"/>
      <c r="F5" s="52"/>
    </row>
    <row r="6" spans="1:6">
      <c r="A6" s="51"/>
      <c r="B6" s="52"/>
      <c r="C6" s="52"/>
      <c r="D6" s="52"/>
      <c r="E6" s="52"/>
      <c r="F6" s="52"/>
    </row>
    <row r="7" spans="1:6">
      <c r="A7" s="51"/>
      <c r="B7" s="52"/>
      <c r="C7" s="52"/>
      <c r="D7" s="52"/>
      <c r="E7" s="52"/>
      <c r="F7" s="52"/>
    </row>
    <row r="8" spans="1:6">
      <c r="A8" s="51"/>
      <c r="B8" s="52"/>
      <c r="C8" s="52"/>
      <c r="D8" s="52"/>
      <c r="E8" s="52"/>
      <c r="F8" s="52"/>
    </row>
    <row r="9" spans="1:6">
      <c r="A9" s="51"/>
      <c r="B9" s="52"/>
      <c r="C9" s="52"/>
      <c r="D9" s="52"/>
      <c r="E9" s="52"/>
      <c r="F9" s="52"/>
    </row>
    <row r="10" spans="1:6">
      <c r="A10" s="52"/>
      <c r="B10" s="52"/>
      <c r="C10" s="52"/>
      <c r="D10" s="52"/>
      <c r="E10" s="52"/>
      <c r="F10" s="52"/>
    </row>
    <row r="11" spans="1:6">
      <c r="A11" s="52"/>
      <c r="B11" s="52"/>
      <c r="C11" s="52"/>
      <c r="D11" s="52"/>
      <c r="E11" s="52"/>
      <c r="F11" s="52"/>
    </row>
    <row r="12" spans="1:6">
      <c r="A12" s="52"/>
      <c r="B12" s="52"/>
      <c r="C12" s="52"/>
      <c r="D12" s="52"/>
      <c r="E12" s="52"/>
      <c r="F12" s="52"/>
    </row>
    <row r="13" spans="1:6">
      <c r="A13" s="52"/>
      <c r="B13" s="52"/>
      <c r="C13" s="52"/>
      <c r="D13" s="52"/>
      <c r="E13" s="52"/>
      <c r="F13" s="52"/>
    </row>
    <row r="14" spans="1:6">
      <c r="A14" s="52"/>
      <c r="B14" s="52"/>
      <c r="C14" s="52"/>
      <c r="D14" s="52"/>
      <c r="E14" s="52"/>
      <c r="F14" s="52"/>
    </row>
    <row r="15" spans="1:6" ht="12" customHeight="1">
      <c r="A15" s="59"/>
      <c r="B15" s="55" t="s">
        <v>564</v>
      </c>
      <c r="C15" s="55" t="s">
        <v>565</v>
      </c>
      <c r="D15" s="55" t="s">
        <v>566</v>
      </c>
      <c r="E15" s="55" t="s">
        <v>567</v>
      </c>
    </row>
    <row r="16" spans="1:6" ht="12" customHeight="1">
      <c r="A16" s="58" t="s">
        <v>568</v>
      </c>
      <c r="B16" s="209">
        <v>45390</v>
      </c>
      <c r="C16" s="209">
        <v>16871</v>
      </c>
      <c r="D16" s="209">
        <v>219</v>
      </c>
      <c r="E16" s="209">
        <v>62480</v>
      </c>
    </row>
    <row r="17" spans="2:4">
      <c r="B17" s="139"/>
      <c r="C17" s="139"/>
      <c r="D17" s="139"/>
    </row>
  </sheetData>
  <phoneticPr fontId="6"/>
  <pageMargins left="0.7" right="0.7" top="0.75" bottom="0.75" header="0.3" footer="0.3"/>
  <pageSetup paperSize="9"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6C9C1-B0E1-4B69-B0D5-5A9A0AC32417}">
  <dimension ref="A1:G15"/>
  <sheetViews>
    <sheetView topLeftCell="A4" zoomScaleNormal="100" workbookViewId="0">
      <selection activeCell="D10" sqref="D10"/>
    </sheetView>
  </sheetViews>
  <sheetFormatPr defaultRowHeight="18.75"/>
  <cols>
    <col min="1" max="1" width="5" customWidth="1"/>
    <col min="2" max="2" width="14.75" bestFit="1" customWidth="1"/>
    <col min="4" max="4" width="9.75" bestFit="1" customWidth="1"/>
  </cols>
  <sheetData>
    <row r="1" spans="1:7">
      <c r="A1" s="88" t="s">
        <v>714</v>
      </c>
    </row>
    <row r="2" spans="1:7" ht="12" customHeight="1">
      <c r="A2" s="83" t="s">
        <v>611</v>
      </c>
      <c r="B2" s="245" t="s">
        <v>609</v>
      </c>
      <c r="C2" s="245" t="s">
        <v>659</v>
      </c>
      <c r="D2" s="84" t="s">
        <v>612</v>
      </c>
      <c r="E2" s="245" t="s">
        <v>660</v>
      </c>
      <c r="F2" s="245" t="s">
        <v>661</v>
      </c>
      <c r="G2" s="84" t="s">
        <v>662</v>
      </c>
    </row>
    <row r="3" spans="1:7" ht="12" customHeight="1">
      <c r="A3" s="85" t="s">
        <v>663</v>
      </c>
      <c r="B3" s="245"/>
      <c r="C3" s="245"/>
      <c r="D3" s="86" t="s">
        <v>666</v>
      </c>
      <c r="E3" s="245"/>
      <c r="F3" s="245"/>
      <c r="G3" s="87" t="s">
        <v>613</v>
      </c>
    </row>
    <row r="4" spans="1:7" ht="12" customHeight="1">
      <c r="A4" s="243">
        <v>1</v>
      </c>
      <c r="B4" s="244" t="s">
        <v>700</v>
      </c>
      <c r="C4" s="243" t="s">
        <v>18</v>
      </c>
      <c r="D4" s="210">
        <v>11652</v>
      </c>
      <c r="E4" s="89"/>
      <c r="F4" s="253">
        <v>0</v>
      </c>
      <c r="G4" s="243" t="s">
        <v>665</v>
      </c>
    </row>
    <row r="5" spans="1:7" ht="12" customHeight="1">
      <c r="A5" s="243"/>
      <c r="B5" s="244"/>
      <c r="C5" s="243"/>
      <c r="D5" s="82">
        <v>0.1888</v>
      </c>
      <c r="E5" s="90"/>
      <c r="F5" s="253"/>
      <c r="G5" s="243"/>
    </row>
    <row r="6" spans="1:7" ht="12" customHeight="1">
      <c r="A6" s="243">
        <v>2</v>
      </c>
      <c r="B6" s="244" t="s">
        <v>664</v>
      </c>
      <c r="C6" s="243" t="s">
        <v>18</v>
      </c>
      <c r="D6" s="210">
        <v>35801</v>
      </c>
      <c r="E6" s="243" t="s">
        <v>610</v>
      </c>
      <c r="F6" s="252">
        <v>4</v>
      </c>
      <c r="G6" s="243" t="s">
        <v>665</v>
      </c>
    </row>
    <row r="7" spans="1:7" ht="12" customHeight="1">
      <c r="A7" s="243"/>
      <c r="B7" s="244"/>
      <c r="C7" s="243"/>
      <c r="D7" s="82">
        <v>0.57999999999999996</v>
      </c>
      <c r="E7" s="243"/>
      <c r="F7" s="253"/>
      <c r="G7" s="243"/>
    </row>
    <row r="8" spans="1:7" ht="12" customHeight="1">
      <c r="A8" s="243">
        <v>3</v>
      </c>
      <c r="B8" s="244" t="s">
        <v>701</v>
      </c>
      <c r="C8" s="243" t="s">
        <v>18</v>
      </c>
      <c r="D8" s="210">
        <v>14275</v>
      </c>
      <c r="E8" s="77"/>
      <c r="F8" s="253">
        <v>0</v>
      </c>
      <c r="G8" s="243" t="s">
        <v>665</v>
      </c>
    </row>
    <row r="9" spans="1:7" ht="12" customHeight="1">
      <c r="A9" s="243"/>
      <c r="B9" s="244"/>
      <c r="C9" s="243"/>
      <c r="D9" s="82">
        <v>0.23130000000000001</v>
      </c>
      <c r="E9" s="77"/>
      <c r="F9" s="253"/>
      <c r="G9" s="243"/>
    </row>
    <row r="10" spans="1:7" ht="12" customHeight="1">
      <c r="A10" s="243" t="s">
        <v>614</v>
      </c>
      <c r="B10" s="243"/>
      <c r="C10" s="243"/>
      <c r="D10" s="210">
        <v>61728</v>
      </c>
      <c r="E10" s="246" t="s">
        <v>707</v>
      </c>
      <c r="F10" s="247"/>
      <c r="G10" s="248"/>
    </row>
    <row r="11" spans="1:7" ht="12" customHeight="1">
      <c r="A11" s="243"/>
      <c r="B11" s="243"/>
      <c r="C11" s="243"/>
      <c r="D11" s="82">
        <v>1</v>
      </c>
      <c r="E11" s="249"/>
      <c r="F11" s="250"/>
      <c r="G11" s="251"/>
    </row>
    <row r="12" spans="1:7">
      <c r="A12" s="71" t="s">
        <v>702</v>
      </c>
    </row>
    <row r="13" spans="1:7">
      <c r="A13" s="71" t="s">
        <v>703</v>
      </c>
    </row>
    <row r="14" spans="1:7">
      <c r="A14" s="71" t="s">
        <v>667</v>
      </c>
    </row>
    <row r="15" spans="1:7">
      <c r="A15" s="71" t="s">
        <v>806</v>
      </c>
    </row>
  </sheetData>
  <mergeCells count="22">
    <mergeCell ref="B2:B3"/>
    <mergeCell ref="C2:C3"/>
    <mergeCell ref="E2:E3"/>
    <mergeCell ref="F2:F3"/>
    <mergeCell ref="E10:G11"/>
    <mergeCell ref="E6:E7"/>
    <mergeCell ref="F6:F7"/>
    <mergeCell ref="F8:F9"/>
    <mergeCell ref="F4:F5"/>
    <mergeCell ref="G6:G7"/>
    <mergeCell ref="G8:G9"/>
    <mergeCell ref="G4:G5"/>
    <mergeCell ref="A4:A5"/>
    <mergeCell ref="A8:A9"/>
    <mergeCell ref="A10:C11"/>
    <mergeCell ref="C6:C7"/>
    <mergeCell ref="C8:C9"/>
    <mergeCell ref="C4:C5"/>
    <mergeCell ref="B6:B7"/>
    <mergeCell ref="B8:B9"/>
    <mergeCell ref="B4:B5"/>
    <mergeCell ref="A6:A7"/>
  </mergeCells>
  <phoneticPr fontId="6"/>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76943-55F5-4091-A41A-D5AAE1D85568}">
  <dimension ref="A1:D20"/>
  <sheetViews>
    <sheetView zoomScaleNormal="100" workbookViewId="0">
      <selection activeCell="D14" sqref="D14"/>
    </sheetView>
  </sheetViews>
  <sheetFormatPr defaultRowHeight="18.75"/>
  <cols>
    <col min="1" max="1" width="12.5" customWidth="1"/>
    <col min="2" max="2" width="21.375" customWidth="1"/>
    <col min="3" max="3" width="35.125" customWidth="1"/>
    <col min="4" max="4" width="8.625" customWidth="1"/>
  </cols>
  <sheetData>
    <row r="1" spans="1:4">
      <c r="A1" s="88" t="s">
        <v>715</v>
      </c>
    </row>
    <row r="2" spans="1:4" ht="12" customHeight="1">
      <c r="A2" s="88"/>
      <c r="D2" s="110" t="s">
        <v>300</v>
      </c>
    </row>
    <row r="3" spans="1:4" ht="12" customHeight="1">
      <c r="A3" s="109"/>
      <c r="B3" s="254" t="s">
        <v>683</v>
      </c>
      <c r="C3" s="254"/>
      <c r="D3" s="211">
        <v>61728</v>
      </c>
    </row>
    <row r="4" spans="1:4" ht="12" customHeight="1">
      <c r="A4" s="234" t="s">
        <v>681</v>
      </c>
      <c r="B4" s="61" t="s">
        <v>682</v>
      </c>
      <c r="C4" s="62"/>
      <c r="D4" s="212">
        <v>61728</v>
      </c>
    </row>
    <row r="5" spans="1:4" ht="12" customHeight="1">
      <c r="A5" s="235"/>
      <c r="B5" s="234" t="s">
        <v>737</v>
      </c>
      <c r="C5" s="92" t="s">
        <v>668</v>
      </c>
      <c r="D5" s="213">
        <v>0</v>
      </c>
    </row>
    <row r="6" spans="1:4" ht="12" customHeight="1">
      <c r="A6" s="236"/>
      <c r="B6" s="236"/>
      <c r="C6" s="62" t="s">
        <v>669</v>
      </c>
      <c r="D6" s="213">
        <v>0</v>
      </c>
    </row>
    <row r="7" spans="1:4" ht="12" customHeight="1">
      <c r="A7" s="109"/>
      <c r="B7" s="254" t="s">
        <v>708</v>
      </c>
      <c r="C7" s="254"/>
      <c r="D7" s="211">
        <v>752</v>
      </c>
    </row>
    <row r="8" spans="1:4" ht="12" customHeight="1">
      <c r="A8" s="234" t="s">
        <v>680</v>
      </c>
      <c r="B8" s="93" t="s">
        <v>670</v>
      </c>
      <c r="C8" s="91"/>
      <c r="D8" s="213">
        <v>0</v>
      </c>
    </row>
    <row r="9" spans="1:4" ht="12" customHeight="1">
      <c r="A9" s="235"/>
      <c r="B9" s="93" t="s">
        <v>671</v>
      </c>
      <c r="C9" s="77"/>
      <c r="D9" s="213">
        <v>29</v>
      </c>
    </row>
    <row r="10" spans="1:4" ht="12" customHeight="1">
      <c r="A10" s="235"/>
      <c r="B10" s="93" t="s">
        <v>672</v>
      </c>
      <c r="C10" s="91"/>
      <c r="D10" s="213">
        <v>0</v>
      </c>
    </row>
    <row r="11" spans="1:4" ht="12" customHeight="1">
      <c r="A11" s="235"/>
      <c r="B11" s="93" t="s">
        <v>673</v>
      </c>
      <c r="C11" s="77"/>
      <c r="D11" s="213">
        <v>0</v>
      </c>
    </row>
    <row r="12" spans="1:4" ht="12" customHeight="1">
      <c r="A12" s="235"/>
      <c r="B12" s="93" t="s">
        <v>674</v>
      </c>
      <c r="C12" s="91"/>
      <c r="D12" s="213">
        <v>21</v>
      </c>
    </row>
    <row r="13" spans="1:4" ht="12" customHeight="1">
      <c r="A13" s="235"/>
      <c r="B13" s="93" t="s">
        <v>675</v>
      </c>
      <c r="C13" s="77"/>
      <c r="D13" s="213">
        <v>0</v>
      </c>
    </row>
    <row r="14" spans="1:4" ht="12" customHeight="1">
      <c r="A14" s="235"/>
      <c r="B14" s="93" t="s">
        <v>676</v>
      </c>
      <c r="C14" s="91"/>
      <c r="D14" s="213">
        <v>3</v>
      </c>
    </row>
    <row r="15" spans="1:4" ht="12" customHeight="1">
      <c r="A15" s="235"/>
      <c r="B15" s="93" t="s">
        <v>677</v>
      </c>
      <c r="C15" s="77"/>
      <c r="D15" s="213">
        <v>432</v>
      </c>
    </row>
    <row r="16" spans="1:4" ht="12" customHeight="1">
      <c r="A16" s="235"/>
      <c r="B16" s="93" t="s">
        <v>678</v>
      </c>
      <c r="C16" s="91"/>
      <c r="D16" s="213">
        <v>159</v>
      </c>
    </row>
    <row r="17" spans="1:4" ht="12" customHeight="1">
      <c r="A17" s="236"/>
      <c r="B17" s="93" t="s">
        <v>679</v>
      </c>
      <c r="C17" s="91"/>
      <c r="D17" s="213">
        <v>108</v>
      </c>
    </row>
    <row r="18" spans="1:4" ht="12" customHeight="1">
      <c r="A18" s="109"/>
      <c r="B18" s="254" t="s">
        <v>684</v>
      </c>
      <c r="C18" s="254"/>
      <c r="D18" s="211">
        <v>62480</v>
      </c>
    </row>
    <row r="19" spans="1:4" ht="12" customHeight="1">
      <c r="B19" s="77" t="s">
        <v>735</v>
      </c>
    </row>
    <row r="20" spans="1:4" ht="12" customHeight="1">
      <c r="B20" s="77" t="s">
        <v>736</v>
      </c>
    </row>
  </sheetData>
  <mergeCells count="6">
    <mergeCell ref="A8:A17"/>
    <mergeCell ref="A4:A6"/>
    <mergeCell ref="B3:C3"/>
    <mergeCell ref="B7:C7"/>
    <mergeCell ref="B18:C18"/>
    <mergeCell ref="B5:B6"/>
  </mergeCells>
  <phoneticPr fontId="6"/>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31103E-6FD2-48BA-A25B-82221655D314}">
  <dimension ref="B1:E39"/>
  <sheetViews>
    <sheetView topLeftCell="A13" workbookViewId="0">
      <selection activeCell="H22" sqref="H22"/>
    </sheetView>
  </sheetViews>
  <sheetFormatPr defaultRowHeight="18.75"/>
  <cols>
    <col min="1" max="1" width="3.75" customWidth="1"/>
    <col min="2" max="2" width="9" style="35"/>
  </cols>
  <sheetData>
    <row r="1" spans="2:5" ht="24">
      <c r="E1" s="121" t="s">
        <v>794</v>
      </c>
    </row>
    <row r="3" spans="2:5">
      <c r="B3" s="122" t="s">
        <v>865</v>
      </c>
    </row>
    <row r="4" spans="2:5">
      <c r="B4" s="122" t="s">
        <v>866</v>
      </c>
    </row>
    <row r="5" spans="2:5">
      <c r="B5" s="122" t="s">
        <v>350</v>
      </c>
    </row>
    <row r="6" spans="2:5">
      <c r="B6" s="123" t="s">
        <v>867</v>
      </c>
    </row>
    <row r="7" spans="2:5">
      <c r="B7" s="123" t="s">
        <v>191</v>
      </c>
    </row>
    <row r="8" spans="2:5">
      <c r="B8" s="123" t="s">
        <v>713</v>
      </c>
    </row>
    <row r="9" spans="2:5">
      <c r="B9" s="122" t="s">
        <v>868</v>
      </c>
    </row>
    <row r="10" spans="2:5">
      <c r="B10" s="124" t="s">
        <v>740</v>
      </c>
    </row>
    <row r="11" spans="2:5">
      <c r="B11" s="124" t="s">
        <v>569</v>
      </c>
    </row>
    <row r="12" spans="2:5">
      <c r="B12" s="124" t="s">
        <v>869</v>
      </c>
    </row>
    <row r="13" spans="2:5">
      <c r="B13" s="124" t="s">
        <v>570</v>
      </c>
    </row>
    <row r="14" spans="2:5">
      <c r="B14" s="124" t="s">
        <v>336</v>
      </c>
    </row>
    <row r="15" spans="2:5">
      <c r="B15" s="124" t="s">
        <v>349</v>
      </c>
    </row>
    <row r="16" spans="2:5">
      <c r="B16" s="124" t="s">
        <v>870</v>
      </c>
    </row>
    <row r="17" spans="2:2">
      <c r="B17" s="124" t="s">
        <v>871</v>
      </c>
    </row>
    <row r="18" spans="2:2">
      <c r="B18" s="124" t="s">
        <v>339</v>
      </c>
    </row>
    <row r="19" spans="2:2">
      <c r="B19" s="124" t="s">
        <v>872</v>
      </c>
    </row>
    <row r="20" spans="2:2">
      <c r="B20" s="124" t="s">
        <v>881</v>
      </c>
    </row>
    <row r="21" spans="2:2">
      <c r="B21" s="124" t="s">
        <v>873</v>
      </c>
    </row>
    <row r="22" spans="2:2">
      <c r="B22" s="124" t="s">
        <v>874</v>
      </c>
    </row>
    <row r="23" spans="2:2">
      <c r="B23" s="124" t="s">
        <v>880</v>
      </c>
    </row>
    <row r="24" spans="2:2">
      <c r="B24" s="124" t="s">
        <v>875</v>
      </c>
    </row>
    <row r="25" spans="2:2">
      <c r="B25" s="124" t="s">
        <v>338</v>
      </c>
    </row>
    <row r="26" spans="2:2">
      <c r="B26" s="124" t="s">
        <v>876</v>
      </c>
    </row>
    <row r="27" spans="2:2">
      <c r="B27" s="119" t="s">
        <v>714</v>
      </c>
    </row>
    <row r="28" spans="2:2">
      <c r="B28" s="119" t="s">
        <v>715</v>
      </c>
    </row>
    <row r="29" spans="2:2">
      <c r="B29" s="124" t="s">
        <v>716</v>
      </c>
    </row>
    <row r="30" spans="2:2">
      <c r="B30" s="124" t="s">
        <v>717</v>
      </c>
    </row>
    <row r="31" spans="2:2">
      <c r="B31" s="124" t="s">
        <v>718</v>
      </c>
    </row>
    <row r="32" spans="2:2">
      <c r="B32" s="124" t="s">
        <v>719</v>
      </c>
    </row>
    <row r="33" spans="2:2">
      <c r="B33" s="124" t="s">
        <v>720</v>
      </c>
    </row>
    <row r="34" spans="2:2">
      <c r="B34" s="124" t="s">
        <v>721</v>
      </c>
    </row>
    <row r="35" spans="2:2">
      <c r="B35" s="124" t="s">
        <v>722</v>
      </c>
    </row>
    <row r="36" spans="2:2">
      <c r="B36" s="124" t="s">
        <v>723</v>
      </c>
    </row>
    <row r="37" spans="2:2">
      <c r="B37" s="124" t="s">
        <v>793</v>
      </c>
    </row>
    <row r="38" spans="2:2">
      <c r="B38" s="124" t="s">
        <v>877</v>
      </c>
    </row>
    <row r="39" spans="2:2">
      <c r="B39" s="124" t="s">
        <v>878</v>
      </c>
    </row>
  </sheetData>
  <phoneticPr fontId="6"/>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7EAF1D-17C7-4216-9084-CEE8F701B6E8}">
  <dimension ref="A1:J5"/>
  <sheetViews>
    <sheetView zoomScale="106" zoomScaleNormal="106" workbookViewId="0">
      <selection activeCell="F5" sqref="F5"/>
    </sheetView>
  </sheetViews>
  <sheetFormatPr defaultRowHeight="18.75"/>
  <sheetData>
    <row r="1" spans="1:10">
      <c r="A1" s="1" t="s">
        <v>716</v>
      </c>
    </row>
    <row r="2" spans="1:10" s="35" customFormat="1" ht="12" customHeight="1">
      <c r="A2" s="255" t="s">
        <v>690</v>
      </c>
      <c r="B2" s="256"/>
      <c r="C2" s="256"/>
      <c r="D2" s="257"/>
      <c r="E2" s="255" t="s">
        <v>691</v>
      </c>
      <c r="F2" s="256"/>
      <c r="G2" s="256"/>
      <c r="H2" s="257"/>
    </row>
    <row r="3" spans="1:10" s="35" customFormat="1" ht="12" customHeight="1">
      <c r="A3" s="258" t="s">
        <v>687</v>
      </c>
      <c r="B3" s="132" t="s">
        <v>688</v>
      </c>
      <c r="C3" s="132" t="s">
        <v>686</v>
      </c>
      <c r="D3" s="258" t="s">
        <v>614</v>
      </c>
      <c r="E3" s="258" t="s">
        <v>89</v>
      </c>
      <c r="F3" s="258" t="s">
        <v>90</v>
      </c>
      <c r="G3" s="258" t="s">
        <v>91</v>
      </c>
      <c r="H3" s="260" t="s">
        <v>614</v>
      </c>
    </row>
    <row r="4" spans="1:10" s="35" customFormat="1" ht="12" customHeight="1">
      <c r="A4" s="259"/>
      <c r="B4" s="133" t="s">
        <v>685</v>
      </c>
      <c r="C4" s="133" t="s">
        <v>689</v>
      </c>
      <c r="D4" s="259"/>
      <c r="E4" s="259"/>
      <c r="F4" s="259"/>
      <c r="G4" s="259"/>
      <c r="H4" s="261"/>
    </row>
    <row r="5" spans="1:10" s="35" customFormat="1" ht="12" customHeight="1">
      <c r="A5" s="214">
        <v>1</v>
      </c>
      <c r="B5" s="214">
        <v>0</v>
      </c>
      <c r="C5" s="214">
        <v>0</v>
      </c>
      <c r="D5" s="214">
        <v>1</v>
      </c>
      <c r="E5" s="214">
        <v>9</v>
      </c>
      <c r="F5" s="214">
        <v>117</v>
      </c>
      <c r="G5" s="214">
        <v>2</v>
      </c>
      <c r="H5" s="214">
        <v>128</v>
      </c>
      <c r="J5" s="9"/>
    </row>
  </sheetData>
  <mergeCells count="8">
    <mergeCell ref="A2:D2"/>
    <mergeCell ref="E2:H2"/>
    <mergeCell ref="D3:D4"/>
    <mergeCell ref="E3:E4"/>
    <mergeCell ref="F3:F4"/>
    <mergeCell ref="G3:G4"/>
    <mergeCell ref="H3:H4"/>
    <mergeCell ref="A3:A4"/>
  </mergeCells>
  <phoneticPr fontId="6"/>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B68ED2-AB2A-42D8-A118-E767567BB5E5}">
  <dimension ref="A1:D4"/>
  <sheetViews>
    <sheetView workbookViewId="0"/>
  </sheetViews>
  <sheetFormatPr defaultRowHeight="18.75"/>
  <cols>
    <col min="1" max="1" width="14.625" customWidth="1"/>
    <col min="2" max="2" width="11" customWidth="1"/>
    <col min="3" max="3" width="14.625" customWidth="1"/>
    <col min="4" max="4" width="11.125" customWidth="1"/>
  </cols>
  <sheetData>
    <row r="1" spans="1:4">
      <c r="A1" s="1" t="s">
        <v>717</v>
      </c>
    </row>
    <row r="2" spans="1:4" s="9" customFormat="1" ht="12" customHeight="1">
      <c r="A2" s="262" t="s">
        <v>690</v>
      </c>
      <c r="B2" s="262"/>
      <c r="C2" s="262" t="s">
        <v>692</v>
      </c>
      <c r="D2" s="262"/>
    </row>
    <row r="3" spans="1:4" s="9" customFormat="1" ht="12" customHeight="1">
      <c r="A3" s="94" t="s">
        <v>620</v>
      </c>
      <c r="B3" s="94" t="s">
        <v>617</v>
      </c>
      <c r="C3" s="94" t="s">
        <v>620</v>
      </c>
      <c r="D3" s="94" t="s">
        <v>617</v>
      </c>
    </row>
    <row r="4" spans="1:4" s="9" customFormat="1" ht="12" customHeight="1">
      <c r="A4" s="69" t="s">
        <v>724</v>
      </c>
      <c r="B4" s="100" t="s">
        <v>725</v>
      </c>
      <c r="C4" s="69" t="s">
        <v>726</v>
      </c>
      <c r="D4" s="100" t="s">
        <v>727</v>
      </c>
    </row>
  </sheetData>
  <mergeCells count="2">
    <mergeCell ref="A2:B2"/>
    <mergeCell ref="C2:D2"/>
  </mergeCells>
  <phoneticPr fontId="6"/>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97DB8-CD3E-41AC-85C3-C1262EC82783}">
  <dimension ref="A1:D6"/>
  <sheetViews>
    <sheetView workbookViewId="0">
      <selection activeCell="C5" sqref="C5"/>
    </sheetView>
  </sheetViews>
  <sheetFormatPr defaultRowHeight="18.75"/>
  <cols>
    <col min="1" max="1" width="14.25" customWidth="1"/>
    <col min="2" max="2" width="15.375" customWidth="1"/>
    <col min="3" max="3" width="12.375" customWidth="1"/>
    <col min="4" max="4" width="12.625" customWidth="1"/>
  </cols>
  <sheetData>
    <row r="1" spans="1:4">
      <c r="A1" s="1" t="s">
        <v>718</v>
      </c>
    </row>
    <row r="2" spans="1:4" ht="12" customHeight="1">
      <c r="A2" s="245" t="s">
        <v>694</v>
      </c>
      <c r="B2" s="245"/>
      <c r="C2" s="245" t="s">
        <v>695</v>
      </c>
      <c r="D2" s="245"/>
    </row>
    <row r="3" spans="1:4" ht="12" customHeight="1">
      <c r="A3" s="80" t="s">
        <v>620</v>
      </c>
      <c r="B3" s="80" t="s">
        <v>617</v>
      </c>
      <c r="C3" s="80" t="s">
        <v>617</v>
      </c>
      <c r="D3" s="80" t="s">
        <v>696</v>
      </c>
    </row>
    <row r="4" spans="1:4" ht="12" customHeight="1">
      <c r="A4" s="69" t="s">
        <v>698</v>
      </c>
      <c r="B4" s="69" t="s">
        <v>699</v>
      </c>
      <c r="C4" s="69" t="s">
        <v>700</v>
      </c>
      <c r="D4" s="60" t="s">
        <v>697</v>
      </c>
    </row>
    <row r="5" spans="1:4" ht="12" customHeight="1">
      <c r="A5" s="69" t="s">
        <v>704</v>
      </c>
      <c r="B5" s="69" t="s">
        <v>705</v>
      </c>
      <c r="C5" s="69" t="s">
        <v>706</v>
      </c>
      <c r="D5" s="60" t="s">
        <v>697</v>
      </c>
    </row>
    <row r="6" spans="1:4" ht="12" customHeight="1">
      <c r="A6" s="69" t="s">
        <v>621</v>
      </c>
      <c r="B6" s="69" t="s">
        <v>693</v>
      </c>
      <c r="C6" s="136" t="s">
        <v>348</v>
      </c>
      <c r="D6" s="60" t="s">
        <v>697</v>
      </c>
    </row>
  </sheetData>
  <mergeCells count="2">
    <mergeCell ref="A2:B2"/>
    <mergeCell ref="C2:D2"/>
  </mergeCells>
  <phoneticPr fontId="6"/>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3FA50-2D5B-4E74-883D-812857DAB26A}">
  <sheetPr>
    <pageSetUpPr fitToPage="1"/>
  </sheetPr>
  <dimension ref="A1:M12"/>
  <sheetViews>
    <sheetView zoomScale="106" zoomScaleNormal="106" workbookViewId="0">
      <selection activeCell="H12" sqref="H12"/>
    </sheetView>
  </sheetViews>
  <sheetFormatPr defaultRowHeight="18.75"/>
  <cols>
    <col min="1" max="8" width="12.125" customWidth="1"/>
  </cols>
  <sheetData>
    <row r="1" spans="1:13">
      <c r="A1" s="1" t="s">
        <v>719</v>
      </c>
    </row>
    <row r="2" spans="1:13">
      <c r="A2" s="97" t="s">
        <v>641</v>
      </c>
    </row>
    <row r="3" spans="1:13" ht="12" customHeight="1">
      <c r="A3" s="258" t="s">
        <v>709</v>
      </c>
      <c r="B3" s="263"/>
      <c r="C3" s="83" t="s">
        <v>644</v>
      </c>
      <c r="D3" s="258" t="s">
        <v>710</v>
      </c>
      <c r="E3" s="265"/>
      <c r="F3" s="265"/>
      <c r="G3" s="265"/>
      <c r="H3" s="260" t="s">
        <v>614</v>
      </c>
    </row>
    <row r="4" spans="1:13" ht="12" customHeight="1">
      <c r="A4" s="259" t="s">
        <v>643</v>
      </c>
      <c r="B4" s="264"/>
      <c r="C4" s="85" t="s">
        <v>645</v>
      </c>
      <c r="D4" s="259" t="s">
        <v>647</v>
      </c>
      <c r="E4" s="266"/>
      <c r="F4" s="266"/>
      <c r="G4" s="266"/>
      <c r="H4" s="267"/>
    </row>
    <row r="5" spans="1:13" ht="12" customHeight="1">
      <c r="A5" s="80" t="s">
        <v>648</v>
      </c>
      <c r="B5" s="80" t="s">
        <v>649</v>
      </c>
      <c r="C5" s="81" t="s">
        <v>650</v>
      </c>
      <c r="D5" s="80" t="s">
        <v>651</v>
      </c>
      <c r="E5" s="80" t="s">
        <v>652</v>
      </c>
      <c r="F5" s="80" t="s">
        <v>653</v>
      </c>
      <c r="G5" s="80" t="s">
        <v>654</v>
      </c>
      <c r="H5" s="264"/>
    </row>
    <row r="6" spans="1:13" ht="12" customHeight="1">
      <c r="A6" s="215">
        <v>60</v>
      </c>
      <c r="B6" s="215">
        <v>0</v>
      </c>
      <c r="C6" s="215">
        <v>0</v>
      </c>
      <c r="D6" s="215">
        <v>0</v>
      </c>
      <c r="E6" s="215">
        <v>0</v>
      </c>
      <c r="F6" s="215">
        <v>0</v>
      </c>
      <c r="G6" s="215">
        <v>5</v>
      </c>
      <c r="H6" s="215">
        <v>65</v>
      </c>
      <c r="J6" s="9"/>
    </row>
    <row r="8" spans="1:13">
      <c r="A8" s="97" t="s">
        <v>646</v>
      </c>
      <c r="M8" s="20"/>
    </row>
    <row r="9" spans="1:13" ht="12" customHeight="1">
      <c r="A9" s="258" t="s">
        <v>642</v>
      </c>
      <c r="B9" s="263"/>
      <c r="C9" s="258" t="s">
        <v>644</v>
      </c>
      <c r="D9" s="263"/>
      <c r="E9" s="258" t="s">
        <v>711</v>
      </c>
      <c r="F9" s="263"/>
      <c r="G9" s="245" t="s">
        <v>614</v>
      </c>
      <c r="H9" s="245"/>
    </row>
    <row r="10" spans="1:13" ht="12" customHeight="1">
      <c r="A10" s="259" t="s">
        <v>655</v>
      </c>
      <c r="B10" s="264"/>
      <c r="C10" s="259" t="s">
        <v>656</v>
      </c>
      <c r="D10" s="264"/>
      <c r="E10" s="259" t="s">
        <v>712</v>
      </c>
      <c r="F10" s="264"/>
      <c r="G10" s="245"/>
      <c r="H10" s="245"/>
    </row>
    <row r="11" spans="1:13" ht="12" customHeight="1">
      <c r="A11" s="80" t="s">
        <v>657</v>
      </c>
      <c r="B11" s="80" t="s">
        <v>658</v>
      </c>
      <c r="C11" s="80" t="s">
        <v>657</v>
      </c>
      <c r="D11" s="80" t="s">
        <v>658</v>
      </c>
      <c r="E11" s="81" t="s">
        <v>657</v>
      </c>
      <c r="F11" s="81" t="s">
        <v>658</v>
      </c>
      <c r="G11" s="80" t="s">
        <v>657</v>
      </c>
      <c r="H11" s="80" t="s">
        <v>658</v>
      </c>
    </row>
    <row r="12" spans="1:13" ht="12" customHeight="1">
      <c r="A12" s="215">
        <v>0</v>
      </c>
      <c r="B12" s="215">
        <v>0</v>
      </c>
      <c r="C12" s="215">
        <v>0</v>
      </c>
      <c r="D12" s="215">
        <v>0</v>
      </c>
      <c r="E12" s="215">
        <v>0</v>
      </c>
      <c r="F12" s="215">
        <v>0</v>
      </c>
      <c r="G12" s="215">
        <v>0</v>
      </c>
      <c r="H12" s="215">
        <v>0</v>
      </c>
      <c r="J12" s="9"/>
    </row>
  </sheetData>
  <mergeCells count="12">
    <mergeCell ref="A3:B3"/>
    <mergeCell ref="A9:B9"/>
    <mergeCell ref="C9:D9"/>
    <mergeCell ref="C10:D10"/>
    <mergeCell ref="G9:H10"/>
    <mergeCell ref="A4:B4"/>
    <mergeCell ref="A10:B10"/>
    <mergeCell ref="E9:F9"/>
    <mergeCell ref="E10:F10"/>
    <mergeCell ref="D3:G3"/>
    <mergeCell ref="D4:G4"/>
    <mergeCell ref="H3:H5"/>
  </mergeCells>
  <phoneticPr fontId="6"/>
  <pageMargins left="0.7" right="0.7" top="0.75" bottom="0.75"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48192-AC5F-47FF-8CF1-5C32397D43F3}">
  <sheetPr>
    <pageSetUpPr fitToPage="1"/>
  </sheetPr>
  <dimension ref="A1:G6"/>
  <sheetViews>
    <sheetView zoomScaleNormal="100" workbookViewId="0">
      <selection activeCell="A3" sqref="A3"/>
    </sheetView>
  </sheetViews>
  <sheetFormatPr defaultRowHeight="18.75"/>
  <cols>
    <col min="1" max="1" width="18.5" customWidth="1"/>
    <col min="2" max="2" width="19.75" customWidth="1"/>
    <col min="6" max="6" width="15.875" bestFit="1" customWidth="1"/>
  </cols>
  <sheetData>
    <row r="1" spans="1:7">
      <c r="A1" s="1" t="s">
        <v>720</v>
      </c>
    </row>
    <row r="2" spans="1:7" s="76" customFormat="1" ht="12" customHeight="1">
      <c r="A2" s="59" t="s">
        <v>635</v>
      </c>
      <c r="B2" s="59" t="s">
        <v>636</v>
      </c>
      <c r="C2" s="59" t="s">
        <v>637</v>
      </c>
      <c r="D2" s="59" t="s">
        <v>638</v>
      </c>
      <c r="E2" s="59" t="s">
        <v>639</v>
      </c>
      <c r="F2" s="59" t="s">
        <v>640</v>
      </c>
      <c r="G2" s="71"/>
    </row>
    <row r="3" spans="1:7" s="76" customFormat="1" ht="12" customHeight="1">
      <c r="A3" s="78" t="s">
        <v>758</v>
      </c>
      <c r="B3" s="78" t="s">
        <v>760</v>
      </c>
      <c r="C3" s="243" t="s">
        <v>762</v>
      </c>
      <c r="D3" s="243" t="s">
        <v>763</v>
      </c>
      <c r="E3" s="243" t="s">
        <v>765</v>
      </c>
      <c r="F3" s="78" t="s">
        <v>634</v>
      </c>
      <c r="G3" s="71"/>
    </row>
    <row r="4" spans="1:7" s="76" customFormat="1" ht="12" customHeight="1">
      <c r="A4" s="79" t="s">
        <v>759</v>
      </c>
      <c r="B4" s="79" t="s">
        <v>761</v>
      </c>
      <c r="C4" s="243"/>
      <c r="D4" s="243"/>
      <c r="E4" s="243"/>
      <c r="F4" s="79" t="s">
        <v>764</v>
      </c>
      <c r="G4" s="71"/>
    </row>
    <row r="5" spans="1:7">
      <c r="A5" s="71"/>
      <c r="C5" s="71"/>
      <c r="D5" s="71"/>
      <c r="E5" s="71"/>
      <c r="F5" s="71"/>
      <c r="G5" s="71"/>
    </row>
    <row r="6" spans="1:7">
      <c r="A6" s="71"/>
      <c r="B6" s="71"/>
      <c r="C6" s="71"/>
      <c r="D6" s="95"/>
      <c r="E6" s="71"/>
      <c r="F6" s="71"/>
      <c r="G6" s="71"/>
    </row>
  </sheetData>
  <mergeCells count="3">
    <mergeCell ref="C3:C4"/>
    <mergeCell ref="D3:D4"/>
    <mergeCell ref="E3:E4"/>
  </mergeCells>
  <phoneticPr fontId="6"/>
  <pageMargins left="0.7" right="0.7" top="0.75" bottom="0.75" header="0.3" footer="0.3"/>
  <pageSetup paperSize="9" scale="9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4A9C11-F7FA-4F7D-BBA5-AF02C716ECA7}">
  <dimension ref="A1:D6"/>
  <sheetViews>
    <sheetView zoomScaleNormal="100" workbookViewId="0">
      <selection activeCell="D6" sqref="D6"/>
    </sheetView>
  </sheetViews>
  <sheetFormatPr defaultRowHeight="18.75"/>
  <cols>
    <col min="1" max="1" width="13" customWidth="1"/>
    <col min="2" max="3" width="11.75" bestFit="1" customWidth="1"/>
  </cols>
  <sheetData>
    <row r="1" spans="1:4">
      <c r="A1" s="1" t="s">
        <v>721</v>
      </c>
    </row>
    <row r="2" spans="1:4" ht="12" customHeight="1">
      <c r="A2" s="72" t="s">
        <v>631</v>
      </c>
      <c r="B2" s="67" t="s">
        <v>624</v>
      </c>
      <c r="C2" s="73" t="s">
        <v>625</v>
      </c>
      <c r="D2" s="268" t="s">
        <v>626</v>
      </c>
    </row>
    <row r="3" spans="1:4" ht="12" customHeight="1">
      <c r="A3" s="74" t="s">
        <v>632</v>
      </c>
      <c r="B3" s="68" t="s">
        <v>627</v>
      </c>
      <c r="C3" s="75" t="s">
        <v>628</v>
      </c>
      <c r="D3" s="232"/>
    </row>
    <row r="4" spans="1:4" ht="12" customHeight="1">
      <c r="A4" s="141" t="s">
        <v>623</v>
      </c>
      <c r="B4" s="141" t="s">
        <v>630</v>
      </c>
      <c r="C4" s="141" t="s">
        <v>630</v>
      </c>
      <c r="D4" s="159"/>
    </row>
    <row r="5" spans="1:4" ht="12" customHeight="1">
      <c r="A5" s="58" t="s">
        <v>633</v>
      </c>
      <c r="B5" s="215">
        <v>35</v>
      </c>
      <c r="C5" s="215">
        <v>5</v>
      </c>
      <c r="D5" s="215">
        <v>40</v>
      </c>
    </row>
    <row r="6" spans="1:4" ht="12" customHeight="1">
      <c r="A6" s="58" t="s">
        <v>629</v>
      </c>
      <c r="B6" s="215">
        <v>245</v>
      </c>
      <c r="C6" s="215">
        <v>40</v>
      </c>
      <c r="D6" s="215">
        <v>285</v>
      </c>
    </row>
  </sheetData>
  <mergeCells count="1">
    <mergeCell ref="D2:D3"/>
  </mergeCells>
  <phoneticPr fontId="16" type="Hiragana"/>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E044C-C40C-493F-B822-AF72F03FBB50}">
  <dimension ref="A1:K6"/>
  <sheetViews>
    <sheetView workbookViewId="0"/>
  </sheetViews>
  <sheetFormatPr defaultRowHeight="18.75"/>
  <cols>
    <col min="1" max="1" width="18.5" customWidth="1"/>
    <col min="2" max="2" width="21.75" customWidth="1"/>
    <col min="4" max="4" width="15.5" customWidth="1"/>
    <col min="5" max="5" width="13.5" bestFit="1" customWidth="1"/>
    <col min="9" max="9" width="13.125" customWidth="1"/>
    <col min="10" max="10" width="12.625" customWidth="1"/>
  </cols>
  <sheetData>
    <row r="1" spans="1:11">
      <c r="A1" s="1" t="s">
        <v>722</v>
      </c>
      <c r="D1" s="98"/>
      <c r="I1" s="98"/>
    </row>
    <row r="2" spans="1:11" ht="12" customHeight="1">
      <c r="A2" s="59" t="s">
        <v>616</v>
      </c>
      <c r="B2" s="59" t="s">
        <v>622</v>
      </c>
      <c r="D2" s="104"/>
      <c r="E2" s="104"/>
      <c r="F2" s="104"/>
      <c r="G2" s="104"/>
      <c r="I2" s="104"/>
      <c r="J2" s="104"/>
      <c r="K2" s="104"/>
    </row>
    <row r="3" spans="1:11" ht="12" customHeight="1">
      <c r="A3" s="105" t="s">
        <v>733</v>
      </c>
      <c r="B3" s="106" t="s">
        <v>729</v>
      </c>
      <c r="D3" s="98"/>
      <c r="E3" s="98"/>
      <c r="F3" s="98"/>
      <c r="G3" s="98"/>
      <c r="H3" s="98"/>
      <c r="I3" s="98"/>
      <c r="J3" s="102"/>
      <c r="K3" s="98"/>
    </row>
    <row r="4" spans="1:11" ht="12" customHeight="1">
      <c r="A4" s="107" t="s">
        <v>728</v>
      </c>
      <c r="B4" s="106" t="s">
        <v>730</v>
      </c>
      <c r="D4" s="99"/>
      <c r="E4" s="98"/>
      <c r="F4" s="98"/>
      <c r="G4" s="98"/>
      <c r="H4" s="98"/>
      <c r="J4" s="103"/>
    </row>
    <row r="5" spans="1:11" ht="12" customHeight="1">
      <c r="A5" s="107" t="s">
        <v>734</v>
      </c>
      <c r="B5" s="106" t="s">
        <v>731</v>
      </c>
      <c r="D5" s="98"/>
      <c r="E5" s="98"/>
      <c r="F5" s="98"/>
      <c r="G5" s="98"/>
      <c r="H5" s="98"/>
      <c r="I5" s="98"/>
      <c r="J5" s="102"/>
      <c r="K5" s="98"/>
    </row>
    <row r="6" spans="1:11" ht="12" customHeight="1">
      <c r="A6" s="107" t="s">
        <v>734</v>
      </c>
      <c r="B6" s="108" t="s">
        <v>732</v>
      </c>
      <c r="D6" s="98"/>
      <c r="E6" s="98"/>
      <c r="F6" s="98"/>
      <c r="G6" s="98"/>
      <c r="H6" s="98"/>
    </row>
  </sheetData>
  <phoneticPr fontId="6"/>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090BE-F52C-4F09-8CCA-E61FAB89D6D8}">
  <dimension ref="A1:C23"/>
  <sheetViews>
    <sheetView workbookViewId="0">
      <selection activeCell="E20" sqref="E20"/>
    </sheetView>
  </sheetViews>
  <sheetFormatPr defaultRowHeight="18.75"/>
  <cols>
    <col min="1" max="1" width="33" customWidth="1"/>
    <col min="2" max="2" width="13.375" customWidth="1"/>
    <col min="3" max="3" width="9.25" bestFit="1" customWidth="1"/>
  </cols>
  <sheetData>
    <row r="1" spans="1:3">
      <c r="A1" s="1" t="s">
        <v>723</v>
      </c>
    </row>
    <row r="2" spans="1:3">
      <c r="A2" s="97" t="s">
        <v>615</v>
      </c>
    </row>
    <row r="3" spans="1:3" s="35" customFormat="1" ht="12" customHeight="1">
      <c r="A3" s="134" t="s">
        <v>616</v>
      </c>
      <c r="B3" s="134" t="s">
        <v>617</v>
      </c>
    </row>
    <row r="4" spans="1:3" s="35" customFormat="1" ht="12" customHeight="1">
      <c r="A4" s="115" t="s">
        <v>795</v>
      </c>
      <c r="B4" s="115" t="s">
        <v>742</v>
      </c>
    </row>
    <row r="5" spans="1:3" s="35" customFormat="1" ht="12" customHeight="1">
      <c r="A5" s="115" t="s">
        <v>796</v>
      </c>
      <c r="B5" s="115" t="s">
        <v>743</v>
      </c>
    </row>
    <row r="6" spans="1:3" s="35" customFormat="1" ht="12" customHeight="1">
      <c r="A6" s="115" t="s">
        <v>797</v>
      </c>
      <c r="B6" s="115" t="s">
        <v>744</v>
      </c>
    </row>
    <row r="7" spans="1:3" s="35" customFormat="1" ht="12" customHeight="1">
      <c r="A7" s="125" t="s">
        <v>797</v>
      </c>
      <c r="B7" s="115" t="s">
        <v>745</v>
      </c>
    </row>
    <row r="8" spans="1:3" s="35" customFormat="1" ht="12" customHeight="1">
      <c r="A8" s="125" t="s">
        <v>797</v>
      </c>
      <c r="B8" s="115" t="s">
        <v>746</v>
      </c>
    </row>
    <row r="9" spans="1:3" s="35" customFormat="1" ht="12" customHeight="1">
      <c r="A9" s="125" t="s">
        <v>797</v>
      </c>
      <c r="B9" s="115" t="s">
        <v>747</v>
      </c>
    </row>
    <row r="10" spans="1:3" s="35" customFormat="1" ht="12" customHeight="1">
      <c r="A10" s="125" t="s">
        <v>797</v>
      </c>
      <c r="B10" s="115" t="s">
        <v>748</v>
      </c>
    </row>
    <row r="11" spans="1:3" s="35" customFormat="1" ht="12" customHeight="1">
      <c r="A11" s="125" t="s">
        <v>797</v>
      </c>
      <c r="B11" s="115" t="s">
        <v>749</v>
      </c>
    </row>
    <row r="12" spans="1:3" s="35" customFormat="1" ht="12" customHeight="1">
      <c r="A12" s="125" t="s">
        <v>797</v>
      </c>
      <c r="B12" s="115" t="s">
        <v>750</v>
      </c>
    </row>
    <row r="14" spans="1:3">
      <c r="A14" s="97" t="s">
        <v>618</v>
      </c>
    </row>
    <row r="15" spans="1:3" ht="12" customHeight="1">
      <c r="A15" s="116" t="s">
        <v>616</v>
      </c>
      <c r="B15" s="116" t="s">
        <v>617</v>
      </c>
      <c r="C15" s="116" t="s">
        <v>619</v>
      </c>
    </row>
    <row r="16" spans="1:3" ht="12" customHeight="1">
      <c r="A16" s="125" t="s">
        <v>797</v>
      </c>
      <c r="B16" s="115" t="s">
        <v>752</v>
      </c>
      <c r="C16" s="70">
        <v>44486</v>
      </c>
    </row>
    <row r="17" spans="1:3" ht="12" customHeight="1">
      <c r="A17" s="125" t="s">
        <v>797</v>
      </c>
      <c r="B17" s="115" t="s">
        <v>753</v>
      </c>
      <c r="C17" s="70">
        <v>44486</v>
      </c>
    </row>
    <row r="18" spans="1:3" ht="12" customHeight="1">
      <c r="A18" s="125" t="s">
        <v>797</v>
      </c>
      <c r="B18" s="115" t="s">
        <v>754</v>
      </c>
      <c r="C18" s="70">
        <v>44486</v>
      </c>
    </row>
    <row r="19" spans="1:3" ht="12" customHeight="1">
      <c r="A19" s="125" t="s">
        <v>797</v>
      </c>
      <c r="B19" s="115" t="s">
        <v>755</v>
      </c>
      <c r="C19" s="70">
        <v>44486</v>
      </c>
    </row>
    <row r="20" spans="1:3" ht="12" customHeight="1">
      <c r="A20" s="125" t="s">
        <v>797</v>
      </c>
      <c r="B20" s="115" t="s">
        <v>756</v>
      </c>
      <c r="C20" s="70">
        <v>44486</v>
      </c>
    </row>
    <row r="21" spans="1:3" ht="12" customHeight="1">
      <c r="A21" s="125" t="s">
        <v>797</v>
      </c>
      <c r="B21" s="117" t="s">
        <v>751</v>
      </c>
      <c r="C21" s="70">
        <v>44486</v>
      </c>
    </row>
    <row r="22" spans="1:3" ht="12" customHeight="1">
      <c r="A22" s="125" t="s">
        <v>797</v>
      </c>
      <c r="B22" s="115" t="s">
        <v>757</v>
      </c>
      <c r="C22" s="70">
        <v>44486</v>
      </c>
    </row>
    <row r="23" spans="1:3" ht="12" customHeight="1">
      <c r="A23" s="125" t="s">
        <v>797</v>
      </c>
      <c r="B23" s="115" t="s">
        <v>807</v>
      </c>
      <c r="C23" s="70">
        <v>44486</v>
      </c>
    </row>
  </sheetData>
  <phoneticPr fontId="6"/>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8"/>
  <sheetViews>
    <sheetView zoomScale="112" zoomScaleNormal="112" workbookViewId="0">
      <selection activeCell="C17" sqref="C17"/>
    </sheetView>
  </sheetViews>
  <sheetFormatPr defaultRowHeight="18.75"/>
  <cols>
    <col min="1" max="1" width="17.25" customWidth="1"/>
    <col min="2" max="2" width="4.625" customWidth="1"/>
    <col min="5" max="5" width="5.875" customWidth="1"/>
    <col min="8" max="8" width="9.5" bestFit="1" customWidth="1"/>
  </cols>
  <sheetData>
    <row r="1" spans="1:9">
      <c r="A1" s="47" t="s">
        <v>0</v>
      </c>
    </row>
    <row r="2" spans="1:9" ht="24.75" customHeight="1">
      <c r="A2" s="37" t="s">
        <v>1</v>
      </c>
      <c r="B2" s="37" t="s">
        <v>2</v>
      </c>
      <c r="C2" s="37" t="s">
        <v>14</v>
      </c>
      <c r="D2" s="37" t="s">
        <v>3</v>
      </c>
      <c r="E2" s="37" t="s">
        <v>10</v>
      </c>
      <c r="F2" s="37" t="s">
        <v>11</v>
      </c>
      <c r="G2" s="37" t="s">
        <v>12</v>
      </c>
      <c r="H2" s="37" t="s">
        <v>13</v>
      </c>
      <c r="I2" s="37" t="s">
        <v>5</v>
      </c>
    </row>
    <row r="3" spans="1:9" ht="13.5" customHeight="1">
      <c r="A3" s="221">
        <v>38648</v>
      </c>
      <c r="B3" s="38" t="s">
        <v>6</v>
      </c>
      <c r="C3" s="160">
        <v>69033</v>
      </c>
      <c r="D3" s="160">
        <v>32667</v>
      </c>
      <c r="E3" s="166">
        <v>47.32</v>
      </c>
      <c r="F3" s="38" t="s">
        <v>7</v>
      </c>
      <c r="G3" s="38" t="s">
        <v>7</v>
      </c>
      <c r="H3" s="38" t="s">
        <v>7</v>
      </c>
      <c r="I3" s="38" t="s">
        <v>7</v>
      </c>
    </row>
    <row r="4" spans="1:9" ht="13.5" customHeight="1">
      <c r="A4" s="222"/>
      <c r="B4" s="39" t="s">
        <v>8</v>
      </c>
      <c r="C4" s="161">
        <v>76503</v>
      </c>
      <c r="D4" s="161">
        <v>36452</v>
      </c>
      <c r="E4" s="167">
        <v>47.65</v>
      </c>
      <c r="F4" s="39" t="s">
        <v>7</v>
      </c>
      <c r="G4" s="39" t="s">
        <v>7</v>
      </c>
      <c r="H4" s="39" t="s">
        <v>7</v>
      </c>
      <c r="I4" s="39" t="s">
        <v>7</v>
      </c>
    </row>
    <row r="5" spans="1:9" ht="13.5" customHeight="1">
      <c r="A5" s="223"/>
      <c r="B5" s="40" t="s">
        <v>9</v>
      </c>
      <c r="C5" s="162">
        <v>145536</v>
      </c>
      <c r="D5" s="162">
        <v>69119</v>
      </c>
      <c r="E5" s="168">
        <v>47.49</v>
      </c>
      <c r="F5" s="172">
        <v>67981</v>
      </c>
      <c r="G5" s="172">
        <v>1138</v>
      </c>
      <c r="H5" s="175">
        <v>1.65</v>
      </c>
      <c r="I5" s="177">
        <v>3</v>
      </c>
    </row>
    <row r="6" spans="1:9" ht="13.5" customHeight="1">
      <c r="A6" s="221">
        <v>40111</v>
      </c>
      <c r="B6" s="38" t="s">
        <v>6</v>
      </c>
      <c r="C6" s="160">
        <v>69445</v>
      </c>
      <c r="D6" s="160">
        <v>31745</v>
      </c>
      <c r="E6" s="166">
        <v>45.71</v>
      </c>
      <c r="F6" s="38" t="s">
        <v>7</v>
      </c>
      <c r="G6" s="38" t="s">
        <v>7</v>
      </c>
      <c r="H6" s="38" t="s">
        <v>7</v>
      </c>
      <c r="I6" s="38" t="s">
        <v>7</v>
      </c>
    </row>
    <row r="7" spans="1:9" ht="13.5" customHeight="1">
      <c r="A7" s="222"/>
      <c r="B7" s="39" t="s">
        <v>8</v>
      </c>
      <c r="C7" s="161">
        <v>77926</v>
      </c>
      <c r="D7" s="161">
        <v>33986</v>
      </c>
      <c r="E7" s="167">
        <v>43.61</v>
      </c>
      <c r="F7" s="39" t="s">
        <v>7</v>
      </c>
      <c r="G7" s="39" t="s">
        <v>7</v>
      </c>
      <c r="H7" s="39" t="s">
        <v>7</v>
      </c>
      <c r="I7" s="39" t="s">
        <v>7</v>
      </c>
    </row>
    <row r="8" spans="1:9" ht="13.5" customHeight="1">
      <c r="A8" s="223"/>
      <c r="B8" s="40" t="s">
        <v>9</v>
      </c>
      <c r="C8" s="162">
        <v>147371</v>
      </c>
      <c r="D8" s="162">
        <v>65731</v>
      </c>
      <c r="E8" s="168">
        <v>44.6</v>
      </c>
      <c r="F8" s="172">
        <v>64340</v>
      </c>
      <c r="G8" s="172">
        <v>1390</v>
      </c>
      <c r="H8" s="175">
        <v>2.11</v>
      </c>
      <c r="I8" s="177">
        <v>2</v>
      </c>
    </row>
    <row r="9" spans="1:9" ht="13.5" customHeight="1">
      <c r="A9" s="221">
        <v>41574</v>
      </c>
      <c r="B9" s="38" t="s">
        <v>6</v>
      </c>
      <c r="C9" s="163">
        <v>68769</v>
      </c>
      <c r="D9" s="163">
        <v>26015</v>
      </c>
      <c r="E9" s="169">
        <v>37.83</v>
      </c>
      <c r="F9" s="38" t="s">
        <v>7</v>
      </c>
      <c r="G9" s="38" t="s">
        <v>7</v>
      </c>
      <c r="H9" s="38" t="s">
        <v>7</v>
      </c>
      <c r="I9" s="38" t="s">
        <v>7</v>
      </c>
    </row>
    <row r="10" spans="1:9" ht="13.5" customHeight="1">
      <c r="A10" s="222"/>
      <c r="B10" s="39" t="s">
        <v>8</v>
      </c>
      <c r="C10" s="164">
        <v>77852</v>
      </c>
      <c r="D10" s="164">
        <v>28814</v>
      </c>
      <c r="E10" s="170">
        <v>37.01</v>
      </c>
      <c r="F10" s="39" t="s">
        <v>7</v>
      </c>
      <c r="G10" s="39" t="s">
        <v>7</v>
      </c>
      <c r="H10" s="39" t="s">
        <v>7</v>
      </c>
      <c r="I10" s="39" t="s">
        <v>7</v>
      </c>
    </row>
    <row r="11" spans="1:9" ht="13.5" customHeight="1">
      <c r="A11" s="223"/>
      <c r="B11" s="40" t="s">
        <v>9</v>
      </c>
      <c r="C11" s="165">
        <v>146621</v>
      </c>
      <c r="D11" s="165">
        <v>54829</v>
      </c>
      <c r="E11" s="171">
        <v>37.4</v>
      </c>
      <c r="F11" s="173">
        <v>53449</v>
      </c>
      <c r="G11" s="173">
        <v>1380</v>
      </c>
      <c r="H11" s="176">
        <v>2.52</v>
      </c>
      <c r="I11" s="178">
        <v>2</v>
      </c>
    </row>
    <row r="12" spans="1:9" ht="13.5" customHeight="1">
      <c r="A12" s="221">
        <v>43030</v>
      </c>
      <c r="B12" s="38" t="s">
        <v>6</v>
      </c>
      <c r="C12" s="163">
        <v>69497</v>
      </c>
      <c r="D12" s="163">
        <v>42320</v>
      </c>
      <c r="E12" s="169">
        <v>60.89</v>
      </c>
      <c r="F12" s="38" t="s">
        <v>7</v>
      </c>
      <c r="G12" s="38" t="s">
        <v>7</v>
      </c>
      <c r="H12" s="38" t="s">
        <v>7</v>
      </c>
      <c r="I12" s="38" t="s">
        <v>7</v>
      </c>
    </row>
    <row r="13" spans="1:9" ht="13.5" customHeight="1">
      <c r="A13" s="222"/>
      <c r="B13" s="39" t="s">
        <v>8</v>
      </c>
      <c r="C13" s="164">
        <v>78812</v>
      </c>
      <c r="D13" s="164">
        <v>46843</v>
      </c>
      <c r="E13" s="170">
        <v>59.44</v>
      </c>
      <c r="F13" s="39" t="s">
        <v>7</v>
      </c>
      <c r="G13" s="39" t="s">
        <v>7</v>
      </c>
      <c r="H13" s="39" t="s">
        <v>7</v>
      </c>
      <c r="I13" s="39" t="s">
        <v>7</v>
      </c>
    </row>
    <row r="14" spans="1:9" ht="13.5" customHeight="1">
      <c r="A14" s="223"/>
      <c r="B14" s="40" t="s">
        <v>9</v>
      </c>
      <c r="C14" s="165">
        <v>148309</v>
      </c>
      <c r="D14" s="165">
        <v>89163</v>
      </c>
      <c r="E14" s="171">
        <v>60.12</v>
      </c>
      <c r="F14" s="173">
        <v>85622</v>
      </c>
      <c r="G14" s="173">
        <v>3533</v>
      </c>
      <c r="H14" s="176">
        <v>3.96</v>
      </c>
      <c r="I14" s="178">
        <v>4</v>
      </c>
    </row>
    <row r="15" spans="1:9" ht="13.5" customHeight="1">
      <c r="A15" s="221">
        <v>44486</v>
      </c>
      <c r="B15" s="38" t="s">
        <v>6</v>
      </c>
      <c r="C15" s="163">
        <v>69804</v>
      </c>
      <c r="D15" s="163">
        <v>29390</v>
      </c>
      <c r="E15" s="169">
        <v>42.1</v>
      </c>
      <c r="F15" s="38" t="s">
        <v>7</v>
      </c>
      <c r="G15" s="38" t="s">
        <v>7</v>
      </c>
      <c r="H15" s="38" t="s">
        <v>7</v>
      </c>
      <c r="I15" s="38" t="s">
        <v>7</v>
      </c>
    </row>
    <row r="16" spans="1:9" ht="13.5" customHeight="1">
      <c r="A16" s="222"/>
      <c r="B16" s="39" t="s">
        <v>8</v>
      </c>
      <c r="C16" s="164">
        <v>79759</v>
      </c>
      <c r="D16" s="164">
        <v>33090</v>
      </c>
      <c r="E16" s="170">
        <v>41.49</v>
      </c>
      <c r="F16" s="39" t="s">
        <v>7</v>
      </c>
      <c r="G16" s="39" t="s">
        <v>7</v>
      </c>
      <c r="H16" s="39" t="s">
        <v>7</v>
      </c>
      <c r="I16" s="39" t="s">
        <v>7</v>
      </c>
    </row>
    <row r="17" spans="1:9" ht="13.5" customHeight="1">
      <c r="A17" s="223"/>
      <c r="B17" s="40" t="s">
        <v>9</v>
      </c>
      <c r="C17" s="165">
        <v>149563</v>
      </c>
      <c r="D17" s="165">
        <v>62480</v>
      </c>
      <c r="E17" s="171">
        <v>41.78</v>
      </c>
      <c r="F17" s="173">
        <v>61728</v>
      </c>
      <c r="G17" s="174">
        <v>752</v>
      </c>
      <c r="H17" s="176">
        <v>1.2</v>
      </c>
      <c r="I17" s="178">
        <v>3</v>
      </c>
    </row>
    <row r="18" spans="1:9">
      <c r="A18" s="157" t="s">
        <v>347</v>
      </c>
      <c r="B18" s="35"/>
      <c r="C18" s="35"/>
      <c r="D18" s="35"/>
      <c r="E18" s="35"/>
      <c r="F18" s="35"/>
      <c r="G18" s="35"/>
      <c r="H18" s="35"/>
      <c r="I18" s="35"/>
    </row>
  </sheetData>
  <mergeCells count="5">
    <mergeCell ref="A6:A8"/>
    <mergeCell ref="A9:A11"/>
    <mergeCell ref="A12:A14"/>
    <mergeCell ref="A15:A17"/>
    <mergeCell ref="A3:A5"/>
  </mergeCells>
  <phoneticPr fontId="6"/>
  <pageMargins left="0.7" right="0.7" top="0.75" bottom="0.75" header="0.3" footer="0.3"/>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9F495-A0F5-40B0-9B8D-C0983F613941}">
  <sheetPr>
    <pageSetUpPr fitToPage="1"/>
  </sheetPr>
  <dimension ref="A1:G6"/>
  <sheetViews>
    <sheetView zoomScale="106" zoomScaleNormal="106" workbookViewId="0">
      <selection activeCell="F9" sqref="F9"/>
    </sheetView>
  </sheetViews>
  <sheetFormatPr defaultRowHeight="18.75"/>
  <cols>
    <col min="1" max="1" width="7.625" customWidth="1"/>
    <col min="2" max="2" width="15.75" customWidth="1"/>
    <col min="3" max="3" width="21.875" customWidth="1"/>
    <col min="4" max="4" width="8.5" style="20" customWidth="1"/>
    <col min="5" max="5" width="8.5" customWidth="1"/>
    <col min="6" max="6" width="12.625" bestFit="1" customWidth="1"/>
    <col min="7" max="7" width="5" bestFit="1" customWidth="1"/>
  </cols>
  <sheetData>
    <row r="1" spans="1:7">
      <c r="A1" s="47" t="s">
        <v>15</v>
      </c>
    </row>
    <row r="2" spans="1:7" ht="24.75" customHeight="1">
      <c r="A2" s="25" t="s">
        <v>799</v>
      </c>
      <c r="B2" s="25" t="s">
        <v>23</v>
      </c>
      <c r="C2" s="25" t="s">
        <v>24</v>
      </c>
      <c r="D2" s="26" t="s">
        <v>333</v>
      </c>
      <c r="E2" s="26" t="s">
        <v>16</v>
      </c>
      <c r="F2" s="25" t="s">
        <v>17</v>
      </c>
      <c r="G2" s="25" t="s">
        <v>25</v>
      </c>
    </row>
    <row r="3" spans="1:7" ht="24.75" customHeight="1">
      <c r="A3" s="27">
        <v>1</v>
      </c>
      <c r="B3" s="28" t="s">
        <v>340</v>
      </c>
      <c r="C3" s="29" t="s">
        <v>341</v>
      </c>
      <c r="D3" s="30">
        <v>46</v>
      </c>
      <c r="E3" s="29" t="s">
        <v>18</v>
      </c>
      <c r="F3" s="29" t="s">
        <v>342</v>
      </c>
      <c r="G3" s="29" t="s">
        <v>22</v>
      </c>
    </row>
    <row r="4" spans="1:7" ht="24.75" customHeight="1">
      <c r="A4" s="31">
        <v>2</v>
      </c>
      <c r="B4" s="32" t="s">
        <v>21</v>
      </c>
      <c r="C4" s="33" t="s">
        <v>19</v>
      </c>
      <c r="D4" s="34">
        <v>48</v>
      </c>
      <c r="E4" s="33" t="s">
        <v>18</v>
      </c>
      <c r="F4" s="33" t="s">
        <v>20</v>
      </c>
      <c r="G4" s="33" t="s">
        <v>800</v>
      </c>
    </row>
    <row r="5" spans="1:7" ht="24.75" customHeight="1">
      <c r="A5" s="31">
        <v>3</v>
      </c>
      <c r="B5" s="32" t="s">
        <v>343</v>
      </c>
      <c r="C5" s="33" t="s">
        <v>344</v>
      </c>
      <c r="D5" s="34">
        <v>55</v>
      </c>
      <c r="E5" s="33" t="s">
        <v>18</v>
      </c>
      <c r="F5" s="33" t="s">
        <v>345</v>
      </c>
      <c r="G5" s="33" t="s">
        <v>22</v>
      </c>
    </row>
    <row r="6" spans="1:7">
      <c r="A6" s="158" t="s">
        <v>346</v>
      </c>
      <c r="B6" s="35"/>
      <c r="C6" s="35"/>
      <c r="D6" s="36"/>
      <c r="E6" s="35"/>
      <c r="F6" s="35"/>
      <c r="G6" s="35"/>
    </row>
  </sheetData>
  <phoneticPr fontId="6"/>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A19505-5DC6-429C-B408-C2460CBE430E}">
  <sheetPr>
    <pageSetUpPr fitToPage="1"/>
  </sheetPr>
  <dimension ref="A1:D4"/>
  <sheetViews>
    <sheetView zoomScaleNormal="100" workbookViewId="0">
      <selection activeCell="D4" sqref="D4"/>
    </sheetView>
  </sheetViews>
  <sheetFormatPr defaultRowHeight="18.75"/>
  <cols>
    <col min="1" max="1" width="13.75" customWidth="1"/>
    <col min="2" max="4" width="17.375" customWidth="1"/>
  </cols>
  <sheetData>
    <row r="1" spans="1:4" ht="18.75" customHeight="1">
      <c r="A1" s="47" t="s">
        <v>350</v>
      </c>
      <c r="B1" s="9"/>
      <c r="C1" s="9"/>
      <c r="D1" s="9"/>
    </row>
    <row r="2" spans="1:4" ht="12" customHeight="1">
      <c r="A2" s="41" t="s">
        <v>26</v>
      </c>
      <c r="B2" s="224" t="s">
        <v>351</v>
      </c>
      <c r="C2" s="224"/>
      <c r="D2" s="224"/>
    </row>
    <row r="3" spans="1:4" ht="12" customHeight="1">
      <c r="A3" s="41" t="s">
        <v>27</v>
      </c>
      <c r="B3" s="41" t="s">
        <v>6</v>
      </c>
      <c r="C3" s="41" t="s">
        <v>8</v>
      </c>
      <c r="D3" s="41" t="s">
        <v>9</v>
      </c>
    </row>
    <row r="4" spans="1:4" ht="12" customHeight="1">
      <c r="A4" s="42" t="s">
        <v>28</v>
      </c>
      <c r="B4" s="179">
        <v>70640</v>
      </c>
      <c r="C4" s="179">
        <v>80662</v>
      </c>
      <c r="D4" s="179">
        <v>151302</v>
      </c>
    </row>
  </sheetData>
  <mergeCells count="1">
    <mergeCell ref="B2:D2"/>
  </mergeCells>
  <phoneticPr fontId="6"/>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8845F2-E169-4A6B-8502-A2DAB057ED2A}">
  <sheetPr>
    <pageSetUpPr fitToPage="1"/>
  </sheetPr>
  <dimension ref="A1:F14"/>
  <sheetViews>
    <sheetView zoomScaleNormal="100" workbookViewId="0">
      <selection activeCell="D14" sqref="D14"/>
    </sheetView>
  </sheetViews>
  <sheetFormatPr defaultRowHeight="18.75"/>
  <cols>
    <col min="1" max="1" width="72" style="9" customWidth="1"/>
    <col min="2" max="3" width="6.375" style="9" bestFit="1" customWidth="1"/>
    <col min="4" max="4" width="7.25" style="9" bestFit="1" customWidth="1"/>
  </cols>
  <sheetData>
    <row r="1" spans="1:6" s="11" customFormat="1" ht="18" customHeight="1">
      <c r="A1" s="96" t="s">
        <v>29</v>
      </c>
      <c r="B1" s="10"/>
      <c r="C1" s="10"/>
      <c r="D1" s="10"/>
    </row>
    <row r="2" spans="1:6" s="11" customFormat="1" ht="12.6" customHeight="1">
      <c r="A2" s="54" t="s">
        <v>30</v>
      </c>
      <c r="B2" s="54" t="s">
        <v>6</v>
      </c>
      <c r="C2" s="54" t="s">
        <v>8</v>
      </c>
      <c r="D2" s="54" t="s">
        <v>9</v>
      </c>
    </row>
    <row r="3" spans="1:6" s="11" customFormat="1" ht="12.6" customHeight="1">
      <c r="A3" s="48" t="s">
        <v>31</v>
      </c>
      <c r="B3" s="180">
        <v>70640</v>
      </c>
      <c r="C3" s="180">
        <v>80662</v>
      </c>
      <c r="D3" s="180">
        <v>151302</v>
      </c>
    </row>
    <row r="4" spans="1:6" s="11" customFormat="1" ht="12.6" customHeight="1">
      <c r="A4" s="48" t="s">
        <v>32</v>
      </c>
      <c r="B4" s="180">
        <v>0</v>
      </c>
      <c r="C4" s="180">
        <v>0</v>
      </c>
      <c r="D4" s="180">
        <v>0</v>
      </c>
    </row>
    <row r="5" spans="1:6" s="11" customFormat="1" ht="12.6" customHeight="1">
      <c r="A5" s="48" t="s">
        <v>33</v>
      </c>
      <c r="B5" s="180">
        <v>0</v>
      </c>
      <c r="C5" s="180">
        <v>0</v>
      </c>
      <c r="D5" s="180">
        <v>0</v>
      </c>
    </row>
    <row r="6" spans="1:6" s="11" customFormat="1" ht="12.6" customHeight="1">
      <c r="A6" s="48" t="s">
        <v>34</v>
      </c>
      <c r="B6" s="180">
        <v>0</v>
      </c>
      <c r="C6" s="180">
        <v>0</v>
      </c>
      <c r="D6" s="180">
        <v>0</v>
      </c>
    </row>
    <row r="7" spans="1:6" s="11" customFormat="1" ht="12.6" customHeight="1">
      <c r="A7" s="48" t="s">
        <v>35</v>
      </c>
      <c r="B7" s="180">
        <v>0</v>
      </c>
      <c r="C7" s="180">
        <v>0</v>
      </c>
      <c r="D7" s="180">
        <v>0</v>
      </c>
    </row>
    <row r="8" spans="1:6" s="11" customFormat="1" ht="12.6" customHeight="1">
      <c r="A8" s="48" t="s">
        <v>36</v>
      </c>
      <c r="B8" s="180">
        <v>0</v>
      </c>
      <c r="C8" s="180">
        <v>0</v>
      </c>
      <c r="D8" s="180">
        <v>0</v>
      </c>
    </row>
    <row r="9" spans="1:6" s="11" customFormat="1" ht="12.6" customHeight="1">
      <c r="A9" s="48" t="s">
        <v>37</v>
      </c>
      <c r="B9" s="180">
        <v>55</v>
      </c>
      <c r="C9" s="180">
        <v>64</v>
      </c>
      <c r="D9" s="180">
        <v>119</v>
      </c>
    </row>
    <row r="10" spans="1:6" s="11" customFormat="1" ht="12.6" customHeight="1">
      <c r="A10" s="48" t="s">
        <v>38</v>
      </c>
      <c r="B10" s="180">
        <v>70585</v>
      </c>
      <c r="C10" s="180">
        <v>80598</v>
      </c>
      <c r="D10" s="180">
        <v>151183</v>
      </c>
    </row>
    <row r="11" spans="1:6" s="11" customFormat="1" ht="12.6" customHeight="1">
      <c r="A11" s="48" t="s">
        <v>155</v>
      </c>
      <c r="B11" s="180">
        <v>782</v>
      </c>
      <c r="C11" s="180">
        <v>839</v>
      </c>
      <c r="D11" s="180">
        <v>1621</v>
      </c>
    </row>
    <row r="12" spans="1:6" s="11" customFormat="1" ht="12.6" customHeight="1">
      <c r="A12" s="48" t="s">
        <v>330</v>
      </c>
      <c r="B12" s="180">
        <v>0</v>
      </c>
      <c r="C12" s="180">
        <v>0</v>
      </c>
      <c r="D12" s="180">
        <v>0</v>
      </c>
      <c r="F12" s="12"/>
    </row>
    <row r="13" spans="1:6" ht="12" customHeight="1">
      <c r="A13" s="48" t="s">
        <v>331</v>
      </c>
      <c r="B13" s="180">
        <v>1</v>
      </c>
      <c r="C13" s="180">
        <v>0</v>
      </c>
      <c r="D13" s="180">
        <v>1</v>
      </c>
    </row>
    <row r="14" spans="1:6" ht="12" customHeight="1">
      <c r="A14" s="48" t="s">
        <v>332</v>
      </c>
      <c r="B14" s="180">
        <v>69804</v>
      </c>
      <c r="C14" s="180">
        <v>79759</v>
      </c>
      <c r="D14" s="180">
        <v>149563</v>
      </c>
    </row>
  </sheetData>
  <phoneticPr fontId="6"/>
  <pageMargins left="0.7" right="0.7" top="0.75" bottom="0.75" header="0.3" footer="0.3"/>
  <pageSetup paperSize="9" scale="8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EFA19-A70C-4B58-A87A-FA07F4AC2632}">
  <dimension ref="A1:C42"/>
  <sheetViews>
    <sheetView topLeftCell="A25" zoomScaleNormal="100" workbookViewId="0">
      <selection activeCell="C8" sqref="C8"/>
    </sheetView>
  </sheetViews>
  <sheetFormatPr defaultRowHeight="18.75"/>
  <cols>
    <col min="1" max="1" width="11.375" style="13" customWidth="1"/>
    <col min="2" max="2" width="33.25" style="14" customWidth="1"/>
    <col min="3" max="3" width="22.375" style="14" customWidth="1"/>
  </cols>
  <sheetData>
    <row r="1" spans="1:3" s="9" customFormat="1">
      <c r="A1" s="96" t="s">
        <v>191</v>
      </c>
      <c r="B1" s="14"/>
      <c r="C1" s="14"/>
    </row>
    <row r="2" spans="1:3" s="9" customFormat="1" ht="12.95" customHeight="1">
      <c r="A2" s="43" t="s">
        <v>39</v>
      </c>
      <c r="B2" s="43" t="s">
        <v>40</v>
      </c>
      <c r="C2" s="43" t="s">
        <v>41</v>
      </c>
    </row>
    <row r="3" spans="1:3" s="9" customFormat="1" ht="12.95" customHeight="1">
      <c r="A3" s="126" t="s">
        <v>321</v>
      </c>
      <c r="B3" s="127" t="s">
        <v>192</v>
      </c>
      <c r="C3" s="127" t="s">
        <v>156</v>
      </c>
    </row>
    <row r="4" spans="1:3" s="9" customFormat="1" ht="12.95" customHeight="1">
      <c r="A4" s="126" t="s">
        <v>322</v>
      </c>
      <c r="B4" s="127" t="s">
        <v>801</v>
      </c>
      <c r="C4" s="127" t="s">
        <v>157</v>
      </c>
    </row>
    <row r="5" spans="1:3" s="9" customFormat="1" ht="12.95" customHeight="1">
      <c r="A5" s="126" t="s">
        <v>323</v>
      </c>
      <c r="B5" s="127" t="s">
        <v>193</v>
      </c>
      <c r="C5" s="127" t="s">
        <v>158</v>
      </c>
    </row>
    <row r="6" spans="1:3" s="9" customFormat="1" ht="12.95" customHeight="1">
      <c r="A6" s="126" t="s">
        <v>324</v>
      </c>
      <c r="B6" s="127" t="s">
        <v>42</v>
      </c>
      <c r="C6" s="127" t="s">
        <v>159</v>
      </c>
    </row>
    <row r="7" spans="1:3" s="9" customFormat="1" ht="12.95" customHeight="1">
      <c r="A7" s="126" t="s">
        <v>325</v>
      </c>
      <c r="B7" s="127" t="s">
        <v>194</v>
      </c>
      <c r="C7" s="127" t="s">
        <v>160</v>
      </c>
    </row>
    <row r="8" spans="1:3" s="9" customFormat="1" ht="12.95" customHeight="1">
      <c r="A8" s="126" t="s">
        <v>326</v>
      </c>
      <c r="B8" s="127" t="s">
        <v>352</v>
      </c>
      <c r="C8" s="127" t="s">
        <v>353</v>
      </c>
    </row>
    <row r="9" spans="1:3" s="9" customFormat="1" ht="12.95" customHeight="1">
      <c r="A9" s="126" t="s">
        <v>327</v>
      </c>
      <c r="B9" s="127" t="s">
        <v>195</v>
      </c>
      <c r="C9" s="127" t="s">
        <v>161</v>
      </c>
    </row>
    <row r="10" spans="1:3" s="9" customFormat="1" ht="12.95" customHeight="1">
      <c r="A10" s="126" t="s">
        <v>328</v>
      </c>
      <c r="B10" s="127" t="s">
        <v>196</v>
      </c>
      <c r="C10" s="127" t="s">
        <v>162</v>
      </c>
    </row>
    <row r="11" spans="1:3" s="9" customFormat="1" ht="12.95" customHeight="1">
      <c r="A11" s="126" t="s">
        <v>329</v>
      </c>
      <c r="B11" s="127" t="s">
        <v>354</v>
      </c>
      <c r="C11" s="127" t="s">
        <v>163</v>
      </c>
    </row>
    <row r="12" spans="1:3" s="9" customFormat="1" ht="12.95" customHeight="1">
      <c r="A12" s="126" t="s">
        <v>197</v>
      </c>
      <c r="B12" s="127" t="s">
        <v>198</v>
      </c>
      <c r="C12" s="127" t="s">
        <v>164</v>
      </c>
    </row>
    <row r="13" spans="1:3" s="9" customFormat="1" ht="12.95" customHeight="1">
      <c r="A13" s="126" t="s">
        <v>199</v>
      </c>
      <c r="B13" s="127" t="s">
        <v>355</v>
      </c>
      <c r="C13" s="127" t="s">
        <v>165</v>
      </c>
    </row>
    <row r="14" spans="1:3" s="9" customFormat="1" ht="12.95" customHeight="1">
      <c r="A14" s="126" t="s">
        <v>200</v>
      </c>
      <c r="B14" s="127" t="s">
        <v>201</v>
      </c>
      <c r="C14" s="127" t="s">
        <v>166</v>
      </c>
    </row>
    <row r="15" spans="1:3" s="9" customFormat="1" ht="12.95" customHeight="1">
      <c r="A15" s="126" t="s">
        <v>202</v>
      </c>
      <c r="B15" s="127" t="s">
        <v>203</v>
      </c>
      <c r="C15" s="127" t="s">
        <v>167</v>
      </c>
    </row>
    <row r="16" spans="1:3" s="9" customFormat="1" ht="12.95" customHeight="1">
      <c r="A16" s="126" t="s">
        <v>204</v>
      </c>
      <c r="B16" s="127" t="s">
        <v>205</v>
      </c>
      <c r="C16" s="127" t="s">
        <v>168</v>
      </c>
    </row>
    <row r="17" spans="1:3" s="9" customFormat="1" ht="12.95" customHeight="1">
      <c r="A17" s="126" t="s">
        <v>206</v>
      </c>
      <c r="B17" s="127" t="s">
        <v>356</v>
      </c>
      <c r="C17" s="127" t="s">
        <v>169</v>
      </c>
    </row>
    <row r="18" spans="1:3" s="9" customFormat="1" ht="12.95" customHeight="1">
      <c r="A18" s="126" t="s">
        <v>207</v>
      </c>
      <c r="B18" s="127" t="s">
        <v>208</v>
      </c>
      <c r="C18" s="127" t="s">
        <v>170</v>
      </c>
    </row>
    <row r="19" spans="1:3" s="9" customFormat="1" ht="12.95" customHeight="1">
      <c r="A19" s="126" t="s">
        <v>209</v>
      </c>
      <c r="B19" s="127" t="s">
        <v>210</v>
      </c>
      <c r="C19" s="127" t="s">
        <v>171</v>
      </c>
    </row>
    <row r="20" spans="1:3" s="9" customFormat="1" ht="12.95" customHeight="1">
      <c r="A20" s="126" t="s">
        <v>211</v>
      </c>
      <c r="B20" s="127" t="s">
        <v>357</v>
      </c>
      <c r="C20" s="127" t="s">
        <v>172</v>
      </c>
    </row>
    <row r="21" spans="1:3" s="9" customFormat="1" ht="12.95" customHeight="1">
      <c r="A21" s="126" t="s">
        <v>212</v>
      </c>
      <c r="B21" s="127" t="s">
        <v>43</v>
      </c>
      <c r="C21" s="127" t="s">
        <v>173</v>
      </c>
    </row>
    <row r="22" spans="1:3" s="9" customFormat="1" ht="12.95" customHeight="1">
      <c r="A22" s="126" t="s">
        <v>213</v>
      </c>
      <c r="B22" s="127" t="s">
        <v>214</v>
      </c>
      <c r="C22" s="127" t="s">
        <v>174</v>
      </c>
    </row>
    <row r="23" spans="1:3" s="9" customFormat="1" ht="12.95" customHeight="1">
      <c r="A23" s="126" t="s">
        <v>215</v>
      </c>
      <c r="B23" s="127" t="s">
        <v>216</v>
      </c>
      <c r="C23" s="127" t="s">
        <v>798</v>
      </c>
    </row>
    <row r="24" spans="1:3" s="9" customFormat="1" ht="12.95" customHeight="1">
      <c r="A24" s="126" t="s">
        <v>217</v>
      </c>
      <c r="B24" s="127" t="s">
        <v>218</v>
      </c>
      <c r="C24" s="127" t="s">
        <v>175</v>
      </c>
    </row>
    <row r="25" spans="1:3" s="9" customFormat="1" ht="12.95" customHeight="1">
      <c r="A25" s="126" t="s">
        <v>219</v>
      </c>
      <c r="B25" s="127" t="s">
        <v>220</v>
      </c>
      <c r="C25" s="127" t="s">
        <v>176</v>
      </c>
    </row>
    <row r="26" spans="1:3" s="9" customFormat="1" ht="12.95" customHeight="1">
      <c r="A26" s="126" t="s">
        <v>221</v>
      </c>
      <c r="B26" s="127" t="s">
        <v>358</v>
      </c>
      <c r="C26" s="127" t="s">
        <v>177</v>
      </c>
    </row>
    <row r="27" spans="1:3" s="9" customFormat="1" ht="12.95" customHeight="1">
      <c r="A27" s="126" t="s">
        <v>222</v>
      </c>
      <c r="B27" s="127" t="s">
        <v>223</v>
      </c>
      <c r="C27" s="127" t="s">
        <v>178</v>
      </c>
    </row>
    <row r="28" spans="1:3" s="9" customFormat="1" ht="12.95" customHeight="1">
      <c r="A28" s="126" t="s">
        <v>224</v>
      </c>
      <c r="B28" s="127" t="s">
        <v>225</v>
      </c>
      <c r="C28" s="127" t="s">
        <v>179</v>
      </c>
    </row>
    <row r="29" spans="1:3" s="9" customFormat="1" ht="12.95" customHeight="1">
      <c r="A29" s="126" t="s">
        <v>226</v>
      </c>
      <c r="B29" s="127" t="s">
        <v>227</v>
      </c>
      <c r="C29" s="127" t="s">
        <v>180</v>
      </c>
    </row>
    <row r="30" spans="1:3" s="9" customFormat="1" ht="12.95" customHeight="1">
      <c r="A30" s="126" t="s">
        <v>228</v>
      </c>
      <c r="B30" s="127" t="s">
        <v>359</v>
      </c>
      <c r="C30" s="127" t="s">
        <v>181</v>
      </c>
    </row>
    <row r="31" spans="1:3" s="9" customFormat="1" ht="12.95" customHeight="1">
      <c r="A31" s="126" t="s">
        <v>229</v>
      </c>
      <c r="B31" s="127" t="s">
        <v>360</v>
      </c>
      <c r="C31" s="127" t="s">
        <v>182</v>
      </c>
    </row>
    <row r="32" spans="1:3" s="9" customFormat="1" ht="12.95" customHeight="1">
      <c r="A32" s="126" t="s">
        <v>230</v>
      </c>
      <c r="B32" s="127" t="s">
        <v>802</v>
      </c>
      <c r="C32" s="127" t="s">
        <v>183</v>
      </c>
    </row>
    <row r="33" spans="1:3" s="9" customFormat="1" ht="12.95" customHeight="1">
      <c r="A33" s="126" t="s">
        <v>231</v>
      </c>
      <c r="B33" s="127" t="s">
        <v>232</v>
      </c>
      <c r="C33" s="127" t="s">
        <v>184</v>
      </c>
    </row>
    <row r="34" spans="1:3" s="9" customFormat="1" ht="12.95" customHeight="1">
      <c r="A34" s="126" t="s">
        <v>233</v>
      </c>
      <c r="B34" s="127" t="s">
        <v>234</v>
      </c>
      <c r="C34" s="127" t="s">
        <v>185</v>
      </c>
    </row>
    <row r="35" spans="1:3" s="9" customFormat="1" ht="12.95" customHeight="1">
      <c r="A35" s="126" t="s">
        <v>235</v>
      </c>
      <c r="B35" s="127" t="s">
        <v>363</v>
      </c>
      <c r="C35" s="127" t="s">
        <v>364</v>
      </c>
    </row>
    <row r="36" spans="1:3" s="9" customFormat="1" ht="12.95" customHeight="1">
      <c r="A36" s="126" t="s">
        <v>236</v>
      </c>
      <c r="B36" s="127" t="s">
        <v>237</v>
      </c>
      <c r="C36" s="127" t="s">
        <v>186</v>
      </c>
    </row>
    <row r="37" spans="1:3" s="9" customFormat="1" ht="12.95" customHeight="1">
      <c r="A37" s="126" t="s">
        <v>238</v>
      </c>
      <c r="B37" s="127" t="s">
        <v>365</v>
      </c>
      <c r="C37" s="127" t="s">
        <v>366</v>
      </c>
    </row>
    <row r="38" spans="1:3" s="9" customFormat="1" ht="12.95" customHeight="1">
      <c r="A38" s="126" t="s">
        <v>239</v>
      </c>
      <c r="B38" s="127" t="s">
        <v>361</v>
      </c>
      <c r="C38" s="127" t="s">
        <v>187</v>
      </c>
    </row>
    <row r="39" spans="1:3" s="9" customFormat="1" ht="12.95" customHeight="1">
      <c r="A39" s="126" t="s">
        <v>240</v>
      </c>
      <c r="B39" s="127" t="s">
        <v>367</v>
      </c>
      <c r="C39" s="127" t="s">
        <v>368</v>
      </c>
    </row>
    <row r="40" spans="1:3" s="9" customFormat="1" ht="12.95" customHeight="1">
      <c r="A40" s="126" t="s">
        <v>241</v>
      </c>
      <c r="B40" s="127" t="s">
        <v>242</v>
      </c>
      <c r="C40" s="127" t="s">
        <v>188</v>
      </c>
    </row>
    <row r="41" spans="1:3" s="9" customFormat="1" ht="12.95" customHeight="1">
      <c r="A41" s="126" t="s">
        <v>243</v>
      </c>
      <c r="B41" s="128" t="s">
        <v>244</v>
      </c>
      <c r="C41" s="129" t="s">
        <v>189</v>
      </c>
    </row>
    <row r="42" spans="1:3" s="9" customFormat="1" ht="12.95" customHeight="1">
      <c r="A42" s="126" t="s">
        <v>245</v>
      </c>
      <c r="B42" s="127" t="s">
        <v>362</v>
      </c>
      <c r="C42" s="127" t="s">
        <v>190</v>
      </c>
    </row>
  </sheetData>
  <phoneticPr fontId="16"/>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DA142-677A-4B3E-BBD8-59D021E631A5}">
  <sheetPr>
    <pageSetUpPr fitToPage="1"/>
  </sheetPr>
  <dimension ref="A1:E42"/>
  <sheetViews>
    <sheetView topLeftCell="A37" workbookViewId="0"/>
  </sheetViews>
  <sheetFormatPr defaultRowHeight="18.75"/>
  <cols>
    <col min="1" max="1" width="12.625" style="13" customWidth="1"/>
    <col min="2" max="2" width="14.125" style="15" bestFit="1" customWidth="1"/>
    <col min="3" max="3" width="14.125" style="15" customWidth="1"/>
    <col min="4" max="4" width="14.125" style="13" customWidth="1"/>
    <col min="5" max="5" width="14.125" style="15" customWidth="1"/>
  </cols>
  <sheetData>
    <row r="1" spans="1:5" s="9" customFormat="1">
      <c r="A1" s="96" t="s">
        <v>713</v>
      </c>
      <c r="B1" s="10"/>
      <c r="C1" s="10"/>
    </row>
    <row r="2" spans="1:5" s="9" customFormat="1" ht="12.6" customHeight="1">
      <c r="A2" s="43" t="s">
        <v>803</v>
      </c>
      <c r="B2" s="43" t="s">
        <v>264</v>
      </c>
      <c r="C2" s="43" t="s">
        <v>265</v>
      </c>
      <c r="D2" s="225" t="s">
        <v>266</v>
      </c>
      <c r="E2" s="226"/>
    </row>
    <row r="3" spans="1:5" s="9" customFormat="1" ht="12.6" customHeight="1">
      <c r="A3" s="44" t="s">
        <v>321</v>
      </c>
      <c r="B3" s="45" t="s">
        <v>369</v>
      </c>
      <c r="C3" s="45" t="s">
        <v>408</v>
      </c>
      <c r="D3" s="45" t="s">
        <v>448</v>
      </c>
      <c r="E3" s="45" t="s">
        <v>479</v>
      </c>
    </row>
    <row r="4" spans="1:5" s="9" customFormat="1" ht="12.6" customHeight="1">
      <c r="A4" s="44" t="s">
        <v>322</v>
      </c>
      <c r="B4" s="45" t="s">
        <v>370</v>
      </c>
      <c r="C4" s="45" t="s">
        <v>438</v>
      </c>
      <c r="D4" s="45" t="s">
        <v>449</v>
      </c>
      <c r="E4" s="45" t="s">
        <v>480</v>
      </c>
    </row>
    <row r="5" spans="1:5" s="9" customFormat="1" ht="12.6" customHeight="1">
      <c r="A5" s="44" t="s">
        <v>323</v>
      </c>
      <c r="B5" s="45" t="s">
        <v>371</v>
      </c>
      <c r="C5" s="45" t="s">
        <v>409</v>
      </c>
      <c r="D5" s="45" t="s">
        <v>450</v>
      </c>
      <c r="E5" s="45" t="s">
        <v>246</v>
      </c>
    </row>
    <row r="6" spans="1:5" s="9" customFormat="1" ht="12.6" customHeight="1">
      <c r="A6" s="44" t="s">
        <v>324</v>
      </c>
      <c r="B6" s="45" t="s">
        <v>372</v>
      </c>
      <c r="C6" s="45" t="s">
        <v>439</v>
      </c>
      <c r="D6" s="45" t="s">
        <v>451</v>
      </c>
      <c r="E6" s="45" t="s">
        <v>247</v>
      </c>
    </row>
    <row r="7" spans="1:5" s="9" customFormat="1" ht="12.6" customHeight="1">
      <c r="A7" s="44" t="s">
        <v>325</v>
      </c>
      <c r="B7" s="45" t="s">
        <v>373</v>
      </c>
      <c r="C7" s="45" t="s">
        <v>410</v>
      </c>
      <c r="D7" s="45" t="s">
        <v>452</v>
      </c>
      <c r="E7" s="45" t="s">
        <v>481</v>
      </c>
    </row>
    <row r="8" spans="1:5" s="9" customFormat="1" ht="12.6" customHeight="1">
      <c r="A8" s="44" t="s">
        <v>326</v>
      </c>
      <c r="B8" s="45" t="s">
        <v>374</v>
      </c>
      <c r="C8" s="45" t="s">
        <v>440</v>
      </c>
      <c r="D8" s="45" t="s">
        <v>453</v>
      </c>
      <c r="E8" s="45" t="s">
        <v>482</v>
      </c>
    </row>
    <row r="9" spans="1:5" s="9" customFormat="1" ht="12.6" customHeight="1">
      <c r="A9" s="44" t="s">
        <v>327</v>
      </c>
      <c r="B9" s="45" t="s">
        <v>375</v>
      </c>
      <c r="C9" s="45" t="s">
        <v>411</v>
      </c>
      <c r="D9" s="45" t="s">
        <v>454</v>
      </c>
      <c r="E9" s="45" t="s">
        <v>248</v>
      </c>
    </row>
    <row r="10" spans="1:5" s="9" customFormat="1" ht="12.6" customHeight="1">
      <c r="A10" s="44" t="s">
        <v>328</v>
      </c>
      <c r="B10" s="45" t="s">
        <v>376</v>
      </c>
      <c r="C10" s="45" t="s">
        <v>412</v>
      </c>
      <c r="D10" s="45" t="s">
        <v>455</v>
      </c>
      <c r="E10" s="45" t="s">
        <v>483</v>
      </c>
    </row>
    <row r="11" spans="1:5" s="9" customFormat="1" ht="12.6" customHeight="1">
      <c r="A11" s="44" t="s">
        <v>329</v>
      </c>
      <c r="B11" s="45" t="s">
        <v>377</v>
      </c>
      <c r="C11" s="45" t="s">
        <v>441</v>
      </c>
      <c r="D11" s="45" t="s">
        <v>456</v>
      </c>
      <c r="E11" s="45" t="s">
        <v>484</v>
      </c>
    </row>
    <row r="12" spans="1:5" s="9" customFormat="1" ht="12.6" customHeight="1">
      <c r="A12" s="44" t="s">
        <v>267</v>
      </c>
      <c r="B12" s="45" t="s">
        <v>378</v>
      </c>
      <c r="C12" s="45" t="s">
        <v>413</v>
      </c>
      <c r="D12" s="45" t="s">
        <v>249</v>
      </c>
      <c r="E12" s="45" t="s">
        <v>485</v>
      </c>
    </row>
    <row r="13" spans="1:5" s="9" customFormat="1" ht="12.6" customHeight="1">
      <c r="A13" s="44" t="s">
        <v>268</v>
      </c>
      <c r="B13" s="45" t="s">
        <v>379</v>
      </c>
      <c r="C13" s="45" t="s">
        <v>414</v>
      </c>
      <c r="D13" s="45" t="s">
        <v>45</v>
      </c>
      <c r="E13" s="45" t="s">
        <v>46</v>
      </c>
    </row>
    <row r="14" spans="1:5" s="9" customFormat="1" ht="12.6" customHeight="1">
      <c r="A14" s="44" t="s">
        <v>269</v>
      </c>
      <c r="B14" s="45" t="s">
        <v>380</v>
      </c>
      <c r="C14" s="45" t="s">
        <v>415</v>
      </c>
      <c r="D14" s="45" t="s">
        <v>48</v>
      </c>
      <c r="E14" s="45" t="s">
        <v>486</v>
      </c>
    </row>
    <row r="15" spans="1:5" s="9" customFormat="1" ht="12.6" customHeight="1">
      <c r="A15" s="44" t="s">
        <v>270</v>
      </c>
      <c r="B15" s="45" t="s">
        <v>381</v>
      </c>
      <c r="C15" s="45" t="s">
        <v>416</v>
      </c>
      <c r="D15" s="45" t="s">
        <v>50</v>
      </c>
      <c r="E15" s="45" t="s">
        <v>49</v>
      </c>
    </row>
    <row r="16" spans="1:5" s="9" customFormat="1" ht="12.6" customHeight="1">
      <c r="A16" s="44" t="s">
        <v>271</v>
      </c>
      <c r="B16" s="45" t="s">
        <v>382</v>
      </c>
      <c r="C16" s="45" t="s">
        <v>417</v>
      </c>
      <c r="D16" s="45" t="s">
        <v>51</v>
      </c>
      <c r="E16" s="45" t="s">
        <v>109</v>
      </c>
    </row>
    <row r="17" spans="1:5" s="9" customFormat="1" ht="12.6" customHeight="1">
      <c r="A17" s="44" t="s">
        <v>272</v>
      </c>
      <c r="B17" s="45" t="s">
        <v>383</v>
      </c>
      <c r="C17" s="45" t="s">
        <v>442</v>
      </c>
      <c r="D17" s="45" t="s">
        <v>457</v>
      </c>
      <c r="E17" s="45" t="s">
        <v>250</v>
      </c>
    </row>
    <row r="18" spans="1:5" s="9" customFormat="1" ht="12.6" customHeight="1">
      <c r="A18" s="44" t="s">
        <v>273</v>
      </c>
      <c r="B18" s="45" t="s">
        <v>384</v>
      </c>
      <c r="C18" s="45" t="s">
        <v>418</v>
      </c>
      <c r="D18" s="45" t="s">
        <v>52</v>
      </c>
      <c r="E18" s="45" t="s">
        <v>251</v>
      </c>
    </row>
    <row r="19" spans="1:5" s="9" customFormat="1" ht="12.6" customHeight="1">
      <c r="A19" s="44" t="s">
        <v>274</v>
      </c>
      <c r="B19" s="45" t="s">
        <v>385</v>
      </c>
      <c r="C19" s="45" t="s">
        <v>419</v>
      </c>
      <c r="D19" s="45" t="s">
        <v>458</v>
      </c>
      <c r="E19" s="45" t="s">
        <v>487</v>
      </c>
    </row>
    <row r="20" spans="1:5" s="9" customFormat="1" ht="12.6" customHeight="1">
      <c r="A20" s="44" t="s">
        <v>275</v>
      </c>
      <c r="B20" s="45" t="s">
        <v>386</v>
      </c>
      <c r="C20" s="45" t="s">
        <v>420</v>
      </c>
      <c r="D20" s="45" t="s">
        <v>459</v>
      </c>
      <c r="E20" s="45" t="s">
        <v>252</v>
      </c>
    </row>
    <row r="21" spans="1:5" s="9" customFormat="1" ht="12.6" customHeight="1">
      <c r="A21" s="44" t="s">
        <v>276</v>
      </c>
      <c r="B21" s="45" t="s">
        <v>387</v>
      </c>
      <c r="C21" s="45" t="s">
        <v>421</v>
      </c>
      <c r="D21" s="45" t="s">
        <v>460</v>
      </c>
      <c r="E21" s="45" t="s">
        <v>488</v>
      </c>
    </row>
    <row r="22" spans="1:5" s="9" customFormat="1" ht="12.6" customHeight="1">
      <c r="A22" s="44" t="s">
        <v>277</v>
      </c>
      <c r="B22" s="45" t="s">
        <v>388</v>
      </c>
      <c r="C22" s="45" t="s">
        <v>443</v>
      </c>
      <c r="D22" s="45" t="s">
        <v>461</v>
      </c>
      <c r="E22" s="45" t="s">
        <v>253</v>
      </c>
    </row>
    <row r="23" spans="1:5" s="9" customFormat="1" ht="12.6" customHeight="1">
      <c r="A23" s="44" t="s">
        <v>278</v>
      </c>
      <c r="B23" s="45" t="s">
        <v>808</v>
      </c>
      <c r="C23" s="45" t="s">
        <v>422</v>
      </c>
      <c r="D23" s="45" t="s">
        <v>462</v>
      </c>
      <c r="E23" s="45" t="s">
        <v>489</v>
      </c>
    </row>
    <row r="24" spans="1:5" s="9" customFormat="1" ht="12.6" customHeight="1">
      <c r="A24" s="44" t="s">
        <v>279</v>
      </c>
      <c r="B24" s="45" t="s">
        <v>389</v>
      </c>
      <c r="C24" s="45" t="s">
        <v>423</v>
      </c>
      <c r="D24" s="45" t="s">
        <v>463</v>
      </c>
      <c r="E24" s="45" t="s">
        <v>254</v>
      </c>
    </row>
    <row r="25" spans="1:5" s="9" customFormat="1" ht="12.6" customHeight="1">
      <c r="A25" s="44" t="s">
        <v>280</v>
      </c>
      <c r="B25" s="45" t="s">
        <v>390</v>
      </c>
      <c r="C25" s="45" t="s">
        <v>424</v>
      </c>
      <c r="D25" s="45" t="s">
        <v>464</v>
      </c>
      <c r="E25" s="45" t="s">
        <v>490</v>
      </c>
    </row>
    <row r="26" spans="1:5" s="9" customFormat="1" ht="12.6" customHeight="1">
      <c r="A26" s="44" t="s">
        <v>281</v>
      </c>
      <c r="B26" s="45" t="s">
        <v>391</v>
      </c>
      <c r="C26" s="45" t="s">
        <v>425</v>
      </c>
      <c r="D26" s="45" t="s">
        <v>53</v>
      </c>
      <c r="E26" s="45" t="s">
        <v>103</v>
      </c>
    </row>
    <row r="27" spans="1:5" s="9" customFormat="1" ht="12.6" customHeight="1">
      <c r="A27" s="44" t="s">
        <v>282</v>
      </c>
      <c r="B27" s="45" t="s">
        <v>392</v>
      </c>
      <c r="C27" s="45" t="s">
        <v>426</v>
      </c>
      <c r="D27" s="45" t="s">
        <v>465</v>
      </c>
      <c r="E27" s="45" t="s">
        <v>255</v>
      </c>
    </row>
    <row r="28" spans="1:5" s="9" customFormat="1" ht="12.6" customHeight="1">
      <c r="A28" s="44" t="s">
        <v>283</v>
      </c>
      <c r="B28" s="45" t="s">
        <v>393</v>
      </c>
      <c r="C28" s="45" t="s">
        <v>427</v>
      </c>
      <c r="D28" s="45" t="s">
        <v>466</v>
      </c>
      <c r="E28" s="45" t="s">
        <v>256</v>
      </c>
    </row>
    <row r="29" spans="1:5" s="9" customFormat="1" ht="12.6" customHeight="1">
      <c r="A29" s="44" t="s">
        <v>284</v>
      </c>
      <c r="B29" s="45" t="s">
        <v>394</v>
      </c>
      <c r="C29" s="45" t="s">
        <v>428</v>
      </c>
      <c r="D29" s="45" t="s">
        <v>467</v>
      </c>
      <c r="E29" s="45" t="s">
        <v>491</v>
      </c>
    </row>
    <row r="30" spans="1:5" s="9" customFormat="1" ht="12.6" customHeight="1">
      <c r="A30" s="44" t="s">
        <v>285</v>
      </c>
      <c r="B30" s="45" t="s">
        <v>395</v>
      </c>
      <c r="C30" s="45" t="s">
        <v>429</v>
      </c>
      <c r="D30" s="45" t="s">
        <v>468</v>
      </c>
      <c r="E30" s="45" t="s">
        <v>257</v>
      </c>
    </row>
    <row r="31" spans="1:5" s="9" customFormat="1" ht="12.6" customHeight="1">
      <c r="A31" s="44" t="s">
        <v>286</v>
      </c>
      <c r="B31" s="45" t="s">
        <v>396</v>
      </c>
      <c r="C31" s="45" t="s">
        <v>444</v>
      </c>
      <c r="D31" s="45" t="s">
        <v>469</v>
      </c>
      <c r="E31" s="45" t="s">
        <v>258</v>
      </c>
    </row>
    <row r="32" spans="1:5" s="9" customFormat="1" ht="12.6" customHeight="1">
      <c r="A32" s="44" t="s">
        <v>287</v>
      </c>
      <c r="B32" s="45" t="s">
        <v>397</v>
      </c>
      <c r="C32" s="45" t="s">
        <v>445</v>
      </c>
      <c r="D32" s="45" t="s">
        <v>470</v>
      </c>
      <c r="E32" s="45" t="s">
        <v>492</v>
      </c>
    </row>
    <row r="33" spans="1:5" s="9" customFormat="1" ht="12.6" customHeight="1">
      <c r="A33" s="44" t="s">
        <v>288</v>
      </c>
      <c r="B33" s="45" t="s">
        <v>398</v>
      </c>
      <c r="C33" s="45" t="s">
        <v>430</v>
      </c>
      <c r="D33" s="45" t="s">
        <v>471</v>
      </c>
      <c r="E33" s="45" t="s">
        <v>54</v>
      </c>
    </row>
    <row r="34" spans="1:5" s="9" customFormat="1" ht="12.6" customHeight="1">
      <c r="A34" s="44" t="s">
        <v>289</v>
      </c>
      <c r="B34" s="45" t="s">
        <v>399</v>
      </c>
      <c r="C34" s="45" t="s">
        <v>431</v>
      </c>
      <c r="D34" s="45" t="s">
        <v>472</v>
      </c>
      <c r="E34" s="45" t="s">
        <v>493</v>
      </c>
    </row>
    <row r="35" spans="1:5" s="9" customFormat="1" ht="12.6" customHeight="1">
      <c r="A35" s="44" t="s">
        <v>290</v>
      </c>
      <c r="B35" s="45" t="s">
        <v>400</v>
      </c>
      <c r="C35" s="45" t="s">
        <v>432</v>
      </c>
      <c r="D35" s="45" t="s">
        <v>259</v>
      </c>
      <c r="E35" s="45" t="s">
        <v>494</v>
      </c>
    </row>
    <row r="36" spans="1:5" s="9" customFormat="1" ht="12.6" customHeight="1">
      <c r="A36" s="44" t="s">
        <v>291</v>
      </c>
      <c r="B36" s="45" t="s">
        <v>401</v>
      </c>
      <c r="C36" s="45" t="s">
        <v>433</v>
      </c>
      <c r="D36" s="45" t="s">
        <v>473</v>
      </c>
      <c r="E36" s="45" t="s">
        <v>55</v>
      </c>
    </row>
    <row r="37" spans="1:5" s="9" customFormat="1" ht="12.6" customHeight="1">
      <c r="A37" s="44" t="s">
        <v>292</v>
      </c>
      <c r="B37" s="45" t="s">
        <v>402</v>
      </c>
      <c r="C37" s="45" t="s">
        <v>434</v>
      </c>
      <c r="D37" s="45" t="s">
        <v>474</v>
      </c>
      <c r="E37" s="45" t="s">
        <v>495</v>
      </c>
    </row>
    <row r="38" spans="1:5" s="9" customFormat="1" ht="12.6" customHeight="1">
      <c r="A38" s="44" t="s">
        <v>293</v>
      </c>
      <c r="B38" s="45" t="s">
        <v>403</v>
      </c>
      <c r="C38" s="45" t="s">
        <v>435</v>
      </c>
      <c r="D38" s="45" t="s">
        <v>260</v>
      </c>
      <c r="E38" s="45" t="s">
        <v>496</v>
      </c>
    </row>
    <row r="39" spans="1:5" s="9" customFormat="1" ht="12.6" customHeight="1">
      <c r="A39" s="44" t="s">
        <v>294</v>
      </c>
      <c r="B39" s="45" t="s">
        <v>404</v>
      </c>
      <c r="C39" s="45" t="s">
        <v>446</v>
      </c>
      <c r="D39" s="45" t="s">
        <v>475</v>
      </c>
      <c r="E39" s="45" t="s">
        <v>497</v>
      </c>
    </row>
    <row r="40" spans="1:5" s="9" customFormat="1" ht="12.6" customHeight="1">
      <c r="A40" s="44" t="s">
        <v>295</v>
      </c>
      <c r="B40" s="45" t="s">
        <v>405</v>
      </c>
      <c r="C40" s="45" t="s">
        <v>447</v>
      </c>
      <c r="D40" s="45" t="s">
        <v>476</v>
      </c>
      <c r="E40" s="45" t="s">
        <v>261</v>
      </c>
    </row>
    <row r="41" spans="1:5" s="9" customFormat="1" ht="12.6" customHeight="1">
      <c r="A41" s="44" t="s">
        <v>296</v>
      </c>
      <c r="B41" s="45" t="s">
        <v>406</v>
      </c>
      <c r="C41" s="45" t="s">
        <v>436</v>
      </c>
      <c r="D41" s="45" t="s">
        <v>477</v>
      </c>
      <c r="E41" s="45" t="s">
        <v>262</v>
      </c>
    </row>
    <row r="42" spans="1:5" s="9" customFormat="1" ht="12.6" customHeight="1">
      <c r="A42" s="44" t="s">
        <v>297</v>
      </c>
      <c r="B42" s="45" t="s">
        <v>407</v>
      </c>
      <c r="C42" s="45" t="s">
        <v>437</v>
      </c>
      <c r="D42" s="45" t="s">
        <v>478</v>
      </c>
      <c r="E42" s="45" t="s">
        <v>263</v>
      </c>
    </row>
  </sheetData>
  <mergeCells count="1">
    <mergeCell ref="D2:E2"/>
  </mergeCells>
  <phoneticPr fontId="1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37</vt:i4>
      </vt:variant>
      <vt:variant>
        <vt:lpstr>名前付き一覧</vt:lpstr>
      </vt:variant>
      <vt:variant>
        <vt:i4>2</vt:i4>
      </vt:variant>
    </vt:vector>
  </HeadingPairs>
  <TitlesOfParts>
    <vt:vector size="39" baseType="lpstr">
      <vt:lpstr>表紙</vt:lpstr>
      <vt:lpstr>平和都市宣言・鎌倉市民憲章</vt:lpstr>
      <vt:lpstr>目次</vt:lpstr>
      <vt:lpstr>1</vt:lpstr>
      <vt:lpstr>2</vt:lpstr>
      <vt:lpstr>3</vt:lpstr>
      <vt:lpstr>4</vt:lpstr>
      <vt:lpstr>5</vt:lpstr>
      <vt:lpstr>6</vt:lpstr>
      <vt:lpstr>7</vt:lpstr>
      <vt:lpstr>８</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'10'!Print_Area</vt:lpstr>
      <vt:lpstr>'10'!Print_Titles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2023-01-17T04:34:37Z</dcterms:modified>
</cp:coreProperties>
</file>