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B90209C9-11B3-4416-A426-B9761C268037}" xr6:coauthVersionLast="47" xr6:coauthVersionMax="47" xr10:uidLastSave="{00000000-0000-0000-0000-000000000000}"/>
  <bookViews>
    <workbookView xWindow="3315" yWindow="2760" windowWidth="21615" windowHeight="12720" xr2:uid="{00000000-000D-0000-FFFF-FFFF00000000}"/>
  </bookViews>
  <sheets>
    <sheet name="表紙" sheetId="39" r:id="rId1"/>
    <sheet name="目次" sheetId="41" r:id="rId2"/>
    <sheet name="1" sheetId="1" r:id="rId3"/>
    <sheet name="2" sheetId="2" r:id="rId4"/>
    <sheet name="3" sheetId="3" r:id="rId5"/>
    <sheet name="4" sheetId="4" r:id="rId6"/>
    <sheet name="5" sheetId="5" r:id="rId7"/>
    <sheet name="6" sheetId="6" r:id="rId8"/>
    <sheet name="7" sheetId="7" r:id="rId9"/>
    <sheet name="８" sheetId="8" r:id="rId10"/>
    <sheet name="9" sheetId="9" r:id="rId11"/>
    <sheet name="10" sheetId="45" r:id="rId12"/>
    <sheet name="11" sheetId="11" r:id="rId13"/>
    <sheet name="12" sheetId="12" r:id="rId14"/>
    <sheet name="13" sheetId="13" r:id="rId15"/>
    <sheet name="14" sheetId="14" r:id="rId16"/>
    <sheet name="15" sheetId="15" r:id="rId17"/>
    <sheet name="16" sheetId="16" r:id="rId18"/>
    <sheet name="17" sheetId="18" r:id="rId19"/>
    <sheet name="18" sheetId="19" r:id="rId20"/>
    <sheet name="19" sheetId="20" r:id="rId21"/>
    <sheet name="20" sheetId="22" r:id="rId22"/>
    <sheet name="21" sheetId="23" r:id="rId23"/>
    <sheet name="22" sheetId="24" r:id="rId24"/>
    <sheet name="23" sheetId="33" r:id="rId25"/>
    <sheet name="24" sheetId="34" r:id="rId26"/>
    <sheet name="25" sheetId="35" r:id="rId27"/>
    <sheet name="26" sheetId="36" r:id="rId28"/>
    <sheet name="27" sheetId="37" r:id="rId29"/>
    <sheet name="28" sheetId="32" r:id="rId30"/>
    <sheet name="29" sheetId="31" r:id="rId31"/>
    <sheet name="30" sheetId="30" r:id="rId32"/>
    <sheet name="31" sheetId="29" r:id="rId33"/>
    <sheet name="32" sheetId="28" r:id="rId34"/>
  </sheets>
  <definedNames>
    <definedName name="_xlnm._FilterDatabase" localSheetId="11" hidden="1">'10'!$B$3:$K$166</definedName>
    <definedName name="_xlnm.Print_Area" localSheetId="11">'10'!$A$1:$L$166</definedName>
    <definedName name="_xlnm.Print_Titles" localSheetId="11">'10'!$2:$2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6" i="45" l="1"/>
  <c r="C165" i="45"/>
  <c r="C162" i="45"/>
  <c r="C158" i="45"/>
  <c r="C154" i="45"/>
  <c r="C150" i="45"/>
  <c r="C146" i="45"/>
  <c r="C142" i="45"/>
  <c r="C138" i="45"/>
  <c r="C134" i="45"/>
  <c r="C130" i="45"/>
  <c r="C126" i="45"/>
  <c r="C122" i="45"/>
  <c r="C118" i="45"/>
  <c r="C114" i="45"/>
  <c r="C110" i="45"/>
  <c r="C106" i="45"/>
  <c r="C102" i="45"/>
  <c r="C98" i="45"/>
  <c r="C94" i="45"/>
  <c r="C90" i="45"/>
  <c r="C86" i="45"/>
  <c r="C82" i="45"/>
  <c r="C78" i="45"/>
  <c r="C74" i="45"/>
  <c r="C70" i="45"/>
  <c r="C66" i="45"/>
  <c r="C62" i="45"/>
  <c r="C58" i="45"/>
  <c r="C54" i="45"/>
  <c r="C50" i="45"/>
  <c r="C46" i="45"/>
  <c r="C42" i="45"/>
  <c r="C38" i="45"/>
  <c r="C34" i="45"/>
  <c r="C30" i="45"/>
  <c r="C26" i="45"/>
  <c r="C6" i="45" l="1"/>
  <c r="K166" i="45"/>
  <c r="J166" i="45"/>
  <c r="I166" i="45"/>
  <c r="H166" i="45"/>
  <c r="G166" i="45"/>
  <c r="F166" i="45"/>
  <c r="E166" i="45"/>
  <c r="D166" i="45"/>
  <c r="D165" i="45"/>
  <c r="J165" i="45"/>
  <c r="J161" i="45"/>
  <c r="J157" i="45"/>
  <c r="J153" i="45"/>
  <c r="J149" i="45"/>
  <c r="J145" i="45"/>
  <c r="J146" i="45" s="1"/>
  <c r="J141" i="45"/>
  <c r="J142" i="45" s="1"/>
  <c r="J137" i="45"/>
  <c r="J138" i="45" s="1"/>
  <c r="J133" i="45"/>
  <c r="J134" i="45" s="1"/>
  <c r="J129" i="45"/>
  <c r="J130" i="45" s="1"/>
  <c r="J125" i="45"/>
  <c r="J121" i="45"/>
  <c r="J122" i="45" s="1"/>
  <c r="J117" i="45"/>
  <c r="J113" i="45"/>
  <c r="J114" i="45" s="1"/>
  <c r="J109" i="45"/>
  <c r="J105" i="45"/>
  <c r="J101" i="45"/>
  <c r="J102" i="45" s="1"/>
  <c r="J97" i="45"/>
  <c r="J93" i="45"/>
  <c r="J89" i="45"/>
  <c r="J85" i="45"/>
  <c r="J81" i="45"/>
  <c r="J82" i="45" s="1"/>
  <c r="J77" i="45"/>
  <c r="J78" i="45" s="1"/>
  <c r="J73" i="45"/>
  <c r="J74" i="45" s="1"/>
  <c r="J69" i="45"/>
  <c r="J70" i="45" s="1"/>
  <c r="J65" i="45"/>
  <c r="J66" i="45" s="1"/>
  <c r="J61" i="45"/>
  <c r="J57" i="45"/>
  <c r="J53" i="45"/>
  <c r="J49" i="45"/>
  <c r="J45" i="45"/>
  <c r="J41" i="45"/>
  <c r="J37" i="45"/>
  <c r="J33" i="45"/>
  <c r="J34" i="45" s="1"/>
  <c r="J29" i="45"/>
  <c r="J25" i="45"/>
  <c r="J21" i="45"/>
  <c r="J17" i="45"/>
  <c r="J13" i="45"/>
  <c r="J9" i="45"/>
  <c r="J5" i="45"/>
  <c r="I165" i="45"/>
  <c r="I161" i="45"/>
  <c r="I162" i="45" s="1"/>
  <c r="I157" i="45"/>
  <c r="I153" i="45"/>
  <c r="I149" i="45"/>
  <c r="I145" i="45"/>
  <c r="I141" i="45"/>
  <c r="I137" i="45"/>
  <c r="I133" i="45"/>
  <c r="I129" i="45"/>
  <c r="I125" i="45"/>
  <c r="I121" i="45"/>
  <c r="I117" i="45"/>
  <c r="I118" i="45" s="1"/>
  <c r="I113" i="45"/>
  <c r="I114" i="45" s="1"/>
  <c r="I109" i="45"/>
  <c r="I110" i="45" s="1"/>
  <c r="I105" i="45"/>
  <c r="I106" i="45" s="1"/>
  <c r="I101" i="45"/>
  <c r="I102" i="45" s="1"/>
  <c r="I97" i="45"/>
  <c r="I98" i="45" s="1"/>
  <c r="I93" i="45"/>
  <c r="I89" i="45"/>
  <c r="I85" i="45"/>
  <c r="I81" i="45"/>
  <c r="I77" i="45"/>
  <c r="I73" i="45"/>
  <c r="I69" i="45"/>
  <c r="I65" i="45"/>
  <c r="I61" i="45"/>
  <c r="I57" i="45"/>
  <c r="I53" i="45"/>
  <c r="I49" i="45"/>
  <c r="I45" i="45"/>
  <c r="I46" i="45" s="1"/>
  <c r="I41" i="45"/>
  <c r="I42" i="45" s="1"/>
  <c r="I37" i="45"/>
  <c r="I33" i="45"/>
  <c r="I34" i="45" s="1"/>
  <c r="I29" i="45"/>
  <c r="I25" i="45"/>
  <c r="I21" i="45"/>
  <c r="I17" i="45"/>
  <c r="I13" i="45"/>
  <c r="I9" i="45"/>
  <c r="I5" i="45"/>
  <c r="H165" i="45"/>
  <c r="H161" i="45"/>
  <c r="H157" i="45"/>
  <c r="H153" i="45"/>
  <c r="H149" i="45"/>
  <c r="H150" i="45" s="1"/>
  <c r="H145" i="45"/>
  <c r="H146" i="45" s="1"/>
  <c r="H141" i="45"/>
  <c r="H142" i="45" s="1"/>
  <c r="H137" i="45"/>
  <c r="H138" i="45" s="1"/>
  <c r="H133" i="45"/>
  <c r="H134" i="45" s="1"/>
  <c r="H129" i="45"/>
  <c r="H125" i="45"/>
  <c r="H121" i="45"/>
  <c r="H117" i="45"/>
  <c r="H113" i="45"/>
  <c r="H109" i="45"/>
  <c r="H105" i="45"/>
  <c r="H101" i="45"/>
  <c r="H97" i="45"/>
  <c r="H93" i="45"/>
  <c r="H89" i="45"/>
  <c r="H85" i="45"/>
  <c r="H81" i="45"/>
  <c r="H82" i="45" s="1"/>
  <c r="H77" i="45"/>
  <c r="H78" i="45" s="1"/>
  <c r="H73" i="45"/>
  <c r="H74" i="45" s="1"/>
  <c r="H69" i="45"/>
  <c r="H70" i="45" s="1"/>
  <c r="H65" i="45"/>
  <c r="H61" i="45"/>
  <c r="H57" i="45"/>
  <c r="H53" i="45"/>
  <c r="H49" i="45"/>
  <c r="H45" i="45"/>
  <c r="H41" i="45"/>
  <c r="H37" i="45"/>
  <c r="H33" i="45"/>
  <c r="H29" i="45"/>
  <c r="H25" i="45"/>
  <c r="H21" i="45"/>
  <c r="H17" i="45"/>
  <c r="H13" i="45"/>
  <c r="H9" i="45"/>
  <c r="H5" i="45"/>
  <c r="G165" i="45"/>
  <c r="G161" i="45"/>
  <c r="G157" i="45"/>
  <c r="G153" i="45"/>
  <c r="G149" i="45"/>
  <c r="G145" i="45"/>
  <c r="G141" i="45"/>
  <c r="G137" i="45"/>
  <c r="G133" i="45"/>
  <c r="G129" i="45"/>
  <c r="G125" i="45"/>
  <c r="G121" i="45"/>
  <c r="G122" i="45" s="1"/>
  <c r="G117" i="45"/>
  <c r="G113" i="45"/>
  <c r="G114" i="45" s="1"/>
  <c r="G109" i="45"/>
  <c r="G110" i="45" s="1"/>
  <c r="G105" i="45"/>
  <c r="G101" i="45"/>
  <c r="G97" i="45"/>
  <c r="G93" i="45"/>
  <c r="G89" i="45"/>
  <c r="G85" i="45"/>
  <c r="G81" i="45"/>
  <c r="G77" i="45"/>
  <c r="G73" i="45"/>
  <c r="G69" i="45"/>
  <c r="G65" i="45"/>
  <c r="G61" i="45"/>
  <c r="G62" i="45" s="1"/>
  <c r="G57" i="45"/>
  <c r="G58" i="45" s="1"/>
  <c r="G53" i="45"/>
  <c r="G54" i="45" s="1"/>
  <c r="G49" i="45"/>
  <c r="G50" i="45" s="1"/>
  <c r="G45" i="45"/>
  <c r="G46" i="45" s="1"/>
  <c r="G41" i="45"/>
  <c r="G37" i="45"/>
  <c r="G33" i="45"/>
  <c r="G34" i="45" s="1"/>
  <c r="G29" i="45"/>
  <c r="G25" i="45"/>
  <c r="G21" i="45"/>
  <c r="G17" i="45"/>
  <c r="G13" i="45"/>
  <c r="G9" i="45"/>
  <c r="G5" i="45"/>
  <c r="F165" i="45"/>
  <c r="F161" i="45"/>
  <c r="F162" i="45" s="1"/>
  <c r="F157" i="45"/>
  <c r="F158" i="45" s="1"/>
  <c r="F153" i="45"/>
  <c r="F154" i="45" s="1"/>
  <c r="F149" i="45"/>
  <c r="F150" i="45" s="1"/>
  <c r="F145" i="45"/>
  <c r="F146" i="45" s="1"/>
  <c r="F141" i="45"/>
  <c r="F137" i="45"/>
  <c r="F133" i="45"/>
  <c r="F129" i="45"/>
  <c r="F125" i="45"/>
  <c r="F121" i="45"/>
  <c r="F117" i="45"/>
  <c r="F113" i="45"/>
  <c r="F109" i="45"/>
  <c r="F105" i="45"/>
  <c r="F101" i="45"/>
  <c r="F97" i="45"/>
  <c r="F98" i="45" s="1"/>
  <c r="F93" i="45"/>
  <c r="F94" i="45" s="1"/>
  <c r="F89" i="45"/>
  <c r="F90" i="45" s="1"/>
  <c r="F85" i="45"/>
  <c r="F86" i="45" s="1"/>
  <c r="F81" i="45"/>
  <c r="F82" i="45" s="1"/>
  <c r="F77" i="45"/>
  <c r="F73" i="45"/>
  <c r="F69" i="45"/>
  <c r="F65" i="45"/>
  <c r="F61" i="45"/>
  <c r="F57" i="45"/>
  <c r="F53" i="45"/>
  <c r="F49" i="45"/>
  <c r="F45" i="45"/>
  <c r="F41" i="45"/>
  <c r="F37" i="45"/>
  <c r="F33" i="45"/>
  <c r="F34" i="45" s="1"/>
  <c r="F29" i="45"/>
  <c r="F30" i="45" s="1"/>
  <c r="F25" i="45"/>
  <c r="F26" i="45" s="1"/>
  <c r="F21" i="45"/>
  <c r="F17" i="45"/>
  <c r="F13" i="45"/>
  <c r="F9" i="45"/>
  <c r="F5" i="45"/>
  <c r="E165" i="45"/>
  <c r="E161" i="45"/>
  <c r="E157" i="45"/>
  <c r="E153" i="45"/>
  <c r="E149" i="45"/>
  <c r="E145" i="45"/>
  <c r="E141" i="45"/>
  <c r="E137" i="45"/>
  <c r="E133" i="45"/>
  <c r="E129" i="45"/>
  <c r="E130" i="45" s="1"/>
  <c r="E125" i="45"/>
  <c r="E126" i="45" s="1"/>
  <c r="E121" i="45"/>
  <c r="E122" i="45" s="1"/>
  <c r="E117" i="45"/>
  <c r="E113" i="45"/>
  <c r="E109" i="45"/>
  <c r="E105" i="45"/>
  <c r="E101" i="45"/>
  <c r="E97" i="45"/>
  <c r="E69" i="45"/>
  <c r="E73" i="45"/>
  <c r="E77" i="45"/>
  <c r="E81" i="45"/>
  <c r="E85" i="45"/>
  <c r="E89" i="45"/>
  <c r="E90" i="45" s="1"/>
  <c r="E93" i="45"/>
  <c r="E94" i="45" s="1"/>
  <c r="E65" i="45"/>
  <c r="E66" i="45" s="1"/>
  <c r="E61" i="45"/>
  <c r="E62" i="45" s="1"/>
  <c r="E57" i="45"/>
  <c r="E58" i="45" s="1"/>
  <c r="E53" i="45"/>
  <c r="E54" i="45" s="1"/>
  <c r="E49" i="45"/>
  <c r="E45" i="45"/>
  <c r="E41" i="45"/>
  <c r="E37" i="45"/>
  <c r="E33" i="45"/>
  <c r="E29" i="45"/>
  <c r="E25" i="45"/>
  <c r="E21" i="45"/>
  <c r="E17" i="45"/>
  <c r="E13" i="45"/>
  <c r="E9" i="45"/>
  <c r="E5" i="45"/>
  <c r="K162" i="45"/>
  <c r="J162" i="45"/>
  <c r="H162" i="45"/>
  <c r="G162" i="45"/>
  <c r="E162" i="45"/>
  <c r="K158" i="45"/>
  <c r="J158" i="45"/>
  <c r="I158" i="45"/>
  <c r="H158" i="45"/>
  <c r="G158" i="45"/>
  <c r="E158" i="45"/>
  <c r="K154" i="45"/>
  <c r="J154" i="45"/>
  <c r="I154" i="45"/>
  <c r="H154" i="45"/>
  <c r="G154" i="45"/>
  <c r="E154" i="45"/>
  <c r="J150" i="45"/>
  <c r="I150" i="45"/>
  <c r="G150" i="45"/>
  <c r="E150" i="45"/>
  <c r="D150" i="45"/>
  <c r="I134" i="45"/>
  <c r="G134" i="45"/>
  <c r="F134" i="45"/>
  <c r="E134" i="45"/>
  <c r="F126" i="45"/>
  <c r="K122" i="45"/>
  <c r="I122" i="45"/>
  <c r="H122" i="45"/>
  <c r="F122" i="45"/>
  <c r="D122" i="45"/>
  <c r="K118" i="45"/>
  <c r="J118" i="45"/>
  <c r="H118" i="45"/>
  <c r="G118" i="45"/>
  <c r="F118" i="45"/>
  <c r="E118" i="45"/>
  <c r="D118" i="45"/>
  <c r="K114" i="45"/>
  <c r="H114" i="45"/>
  <c r="F114" i="45"/>
  <c r="E114" i="45"/>
  <c r="D114" i="45"/>
  <c r="K110" i="45"/>
  <c r="J110" i="45"/>
  <c r="H110" i="45"/>
  <c r="F110" i="45"/>
  <c r="E110" i="45"/>
  <c r="D110" i="45"/>
  <c r="K106" i="45"/>
  <c r="J106" i="45"/>
  <c r="H106" i="45"/>
  <c r="G106" i="45"/>
  <c r="F106" i="45"/>
  <c r="E106" i="45"/>
  <c r="D106" i="45"/>
  <c r="K102" i="45"/>
  <c r="H102" i="45"/>
  <c r="G102" i="45"/>
  <c r="F102" i="45"/>
  <c r="E102" i="45"/>
  <c r="K98" i="45"/>
  <c r="J98" i="45"/>
  <c r="H98" i="45"/>
  <c r="G98" i="45"/>
  <c r="E98" i="45"/>
  <c r="K94" i="45"/>
  <c r="J94" i="45"/>
  <c r="I94" i="45"/>
  <c r="H94" i="45"/>
  <c r="G94" i="45"/>
  <c r="K90" i="45"/>
  <c r="J90" i="45"/>
  <c r="I90" i="45"/>
  <c r="H90" i="45"/>
  <c r="G90" i="45"/>
  <c r="K86" i="45"/>
  <c r="J86" i="45"/>
  <c r="I86" i="45"/>
  <c r="H86" i="45"/>
  <c r="G86" i="45"/>
  <c r="E86" i="45"/>
  <c r="K82" i="45"/>
  <c r="E82" i="45"/>
  <c r="D82" i="45"/>
  <c r="E74" i="45"/>
  <c r="D74" i="45"/>
  <c r="H66" i="45"/>
  <c r="G66" i="45"/>
  <c r="F66" i="45"/>
  <c r="K58" i="45"/>
  <c r="J58" i="45"/>
  <c r="I58" i="45"/>
  <c r="H58" i="45"/>
  <c r="F58" i="45"/>
  <c r="D58" i="45"/>
  <c r="K54" i="45"/>
  <c r="J54" i="45"/>
  <c r="I54" i="45"/>
  <c r="H54" i="45"/>
  <c r="F54" i="45"/>
  <c r="D54" i="45"/>
  <c r="K50" i="45"/>
  <c r="J50" i="45"/>
  <c r="I50" i="45"/>
  <c r="H50" i="45"/>
  <c r="F50" i="45"/>
  <c r="E50" i="45"/>
  <c r="D50" i="45"/>
  <c r="K46" i="45"/>
  <c r="J46" i="45"/>
  <c r="H46" i="45"/>
  <c r="F46" i="45"/>
  <c r="E46" i="45"/>
  <c r="D46" i="45"/>
  <c r="J42" i="45"/>
  <c r="K42" i="45"/>
  <c r="H42" i="45"/>
  <c r="G42" i="45"/>
  <c r="F42" i="45"/>
  <c r="E42" i="45"/>
  <c r="D42" i="45"/>
  <c r="K34" i="45"/>
  <c r="H34" i="45"/>
  <c r="E34" i="45"/>
  <c r="K30" i="45"/>
  <c r="J30" i="45"/>
  <c r="I30" i="45"/>
  <c r="H30" i="45"/>
  <c r="G30" i="45"/>
  <c r="E30" i="45"/>
  <c r="K26" i="45"/>
  <c r="J26" i="45"/>
  <c r="I26" i="45"/>
  <c r="H26" i="45"/>
  <c r="G26" i="45"/>
  <c r="E26" i="45"/>
  <c r="D161" i="45"/>
  <c r="D162" i="45" s="1"/>
  <c r="D157" i="45"/>
  <c r="D158" i="45" s="1"/>
  <c r="D153" i="45"/>
  <c r="D154" i="45" s="1"/>
  <c r="D149" i="45"/>
  <c r="D145" i="45"/>
  <c r="D146" i="45" s="1"/>
  <c r="D141" i="45"/>
  <c r="D137" i="45"/>
  <c r="D133" i="45"/>
  <c r="D129" i="45"/>
  <c r="D125" i="45"/>
  <c r="D121" i="45"/>
  <c r="D117" i="45"/>
  <c r="D113" i="45"/>
  <c r="D109" i="45"/>
  <c r="D105" i="45"/>
  <c r="D101" i="45"/>
  <c r="D102" i="45" s="1"/>
  <c r="D97" i="45"/>
  <c r="D98" i="45" s="1"/>
  <c r="D93" i="45"/>
  <c r="D94" i="45" s="1"/>
  <c r="D89" i="45"/>
  <c r="D90" i="45" s="1"/>
  <c r="D85" i="45"/>
  <c r="D86" i="45" s="1"/>
  <c r="D81" i="45"/>
  <c r="D77" i="45"/>
  <c r="D73" i="45"/>
  <c r="D69" i="45"/>
  <c r="D65" i="45"/>
  <c r="D61" i="45"/>
  <c r="D57" i="45"/>
  <c r="D53" i="45"/>
  <c r="D49" i="45"/>
  <c r="D45" i="45"/>
  <c r="D41" i="45"/>
  <c r="D37" i="45"/>
  <c r="D33" i="45"/>
  <c r="D34" i="45" s="1"/>
  <c r="D29" i="45"/>
  <c r="D30" i="45" s="1"/>
  <c r="D25" i="45"/>
  <c r="D26" i="45" s="1"/>
  <c r="D21" i="45"/>
  <c r="D17" i="45"/>
  <c r="D13" i="45"/>
  <c r="D9" i="45"/>
  <c r="D5" i="45"/>
  <c r="L165" i="45"/>
  <c r="L161" i="45"/>
  <c r="L157" i="45"/>
  <c r="L153" i="45"/>
  <c r="L149" i="45"/>
  <c r="L145" i="45"/>
  <c r="K146" i="45" s="1"/>
  <c r="L141" i="45"/>
  <c r="I142" i="45" s="1"/>
  <c r="L137" i="45"/>
  <c r="L133" i="45"/>
  <c r="L129" i="45"/>
  <c r="L125" i="45"/>
  <c r="L121" i="45"/>
  <c r="L117" i="45"/>
  <c r="L113" i="45"/>
  <c r="L109" i="45"/>
  <c r="L105" i="45"/>
  <c r="L101" i="45"/>
  <c r="L97" i="45"/>
  <c r="L93" i="45"/>
  <c r="L89" i="45"/>
  <c r="L85" i="45"/>
  <c r="L81" i="45"/>
  <c r="I82" i="45" s="1"/>
  <c r="L77" i="45"/>
  <c r="K78" i="45" s="1"/>
  <c r="L73" i="45"/>
  <c r="G74" i="45" s="1"/>
  <c r="L69" i="45"/>
  <c r="L65" i="45"/>
  <c r="L61" i="45"/>
  <c r="L57" i="45"/>
  <c r="L53" i="45"/>
  <c r="L49" i="45"/>
  <c r="L45" i="45"/>
  <c r="L41" i="45"/>
  <c r="L37" i="45"/>
  <c r="L33" i="45"/>
  <c r="L29" i="45"/>
  <c r="L25" i="45"/>
  <c r="K38" i="45" l="1"/>
  <c r="J38" i="45"/>
  <c r="H38" i="45"/>
  <c r="G38" i="45"/>
  <c r="I38" i="45"/>
  <c r="F74" i="45"/>
  <c r="E142" i="45"/>
  <c r="D38" i="45"/>
  <c r="F142" i="45"/>
  <c r="K62" i="45"/>
  <c r="J62" i="45"/>
  <c r="I62" i="45"/>
  <c r="F62" i="45"/>
  <c r="D62" i="45"/>
  <c r="D126" i="45"/>
  <c r="K126" i="45"/>
  <c r="J126" i="45"/>
  <c r="E38" i="45"/>
  <c r="G142" i="45"/>
  <c r="K66" i="45"/>
  <c r="I66" i="45"/>
  <c r="K130" i="45"/>
  <c r="I130" i="45"/>
  <c r="H130" i="45"/>
  <c r="F130" i="45"/>
  <c r="D130" i="45"/>
  <c r="F38" i="45"/>
  <c r="K70" i="45"/>
  <c r="I70" i="45"/>
  <c r="F70" i="45"/>
  <c r="E70" i="45"/>
  <c r="D70" i="45"/>
  <c r="D134" i="45"/>
  <c r="K134" i="45"/>
  <c r="K74" i="45"/>
  <c r="I74" i="45"/>
  <c r="K138" i="45"/>
  <c r="I138" i="45"/>
  <c r="G138" i="45"/>
  <c r="E138" i="45"/>
  <c r="D138" i="45"/>
  <c r="I78" i="45"/>
  <c r="G78" i="45"/>
  <c r="F78" i="45"/>
  <c r="E78" i="45"/>
  <c r="D78" i="45"/>
  <c r="D142" i="45"/>
  <c r="K142" i="45"/>
  <c r="G126" i="45"/>
  <c r="D66" i="45"/>
  <c r="H126" i="45"/>
  <c r="I126" i="45"/>
  <c r="G130" i="45"/>
  <c r="G82" i="45"/>
  <c r="G70" i="45"/>
  <c r="E146" i="45"/>
  <c r="G146" i="45"/>
  <c r="I146" i="45"/>
  <c r="F138" i="45"/>
  <c r="H62" i="45"/>
  <c r="L21" i="45"/>
  <c r="L17" i="45"/>
  <c r="J18" i="45" s="1"/>
  <c r="L13" i="45"/>
  <c r="L9" i="45"/>
  <c r="L5" i="45"/>
  <c r="C161" i="45"/>
  <c r="C157" i="45"/>
  <c r="C153" i="45"/>
  <c r="C149" i="45"/>
  <c r="C145" i="45"/>
  <c r="C141" i="45"/>
  <c r="C137" i="45"/>
  <c r="C133" i="45"/>
  <c r="C129" i="45"/>
  <c r="C125" i="45"/>
  <c r="C121" i="45"/>
  <c r="C117" i="45"/>
  <c r="C113" i="45"/>
  <c r="C109" i="45"/>
  <c r="C105" i="45"/>
  <c r="C101" i="45"/>
  <c r="C97" i="45"/>
  <c r="C93" i="45"/>
  <c r="C89" i="45"/>
  <c r="C85" i="45"/>
  <c r="C81" i="45"/>
  <c r="C77" i="45"/>
  <c r="C73" i="45"/>
  <c r="C69" i="45"/>
  <c r="C65" i="45"/>
  <c r="C61" i="45"/>
  <c r="C57" i="45"/>
  <c r="C53" i="45"/>
  <c r="C49" i="45"/>
  <c r="C45" i="45"/>
  <c r="C41" i="45"/>
  <c r="C37" i="45"/>
  <c r="C33" i="45"/>
  <c r="C29" i="45"/>
  <c r="C25" i="45"/>
  <c r="C21" i="45"/>
  <c r="C17" i="45"/>
  <c r="C13" i="45"/>
  <c r="C9" i="45"/>
  <c r="C5" i="45"/>
  <c r="G6" i="45" l="1"/>
  <c r="I6" i="45"/>
  <c r="D6" i="45"/>
  <c r="K10" i="45"/>
  <c r="G10" i="45"/>
  <c r="F10" i="45"/>
  <c r="E10" i="45"/>
  <c r="D10" i="45"/>
  <c r="I10" i="45"/>
  <c r="E14" i="45"/>
  <c r="D14" i="45"/>
  <c r="K14" i="45"/>
  <c r="I14" i="45"/>
  <c r="G14" i="45"/>
  <c r="F14" i="45"/>
  <c r="K18" i="45"/>
  <c r="I18" i="45"/>
  <c r="G18" i="45"/>
  <c r="E18" i="45"/>
  <c r="J10" i="45"/>
  <c r="H18" i="45"/>
  <c r="K22" i="45"/>
  <c r="J22" i="45"/>
  <c r="I22" i="45"/>
  <c r="E22" i="45"/>
  <c r="D22" i="45"/>
  <c r="H22" i="45"/>
  <c r="F22" i="45"/>
  <c r="G22" i="45"/>
  <c r="C10" i="45"/>
  <c r="H6" i="45"/>
  <c r="D18" i="45"/>
  <c r="F18" i="45"/>
  <c r="C14" i="45"/>
  <c r="C18" i="45"/>
  <c r="C22" i="45"/>
  <c r="K6" i="45"/>
  <c r="F6" i="45"/>
  <c r="J6" i="45"/>
  <c r="H10" i="45"/>
  <c r="E6" i="45"/>
  <c r="J14" i="45"/>
  <c r="H14" i="45"/>
  <c r="K150" i="45" l="1"/>
  <c r="J21" i="8"/>
  <c r="I5" i="11" l="1"/>
  <c r="E5" i="11"/>
</calcChain>
</file>

<file path=xl/sharedStrings.xml><?xml version="1.0" encoding="utf-8"?>
<sst xmlns="http://schemas.openxmlformats.org/spreadsheetml/2006/main" count="1404" uniqueCount="826">
  <si>
    <t>１　選挙執行状況に関する調</t>
  </si>
  <si>
    <t>選挙執行年月日</t>
  </si>
  <si>
    <t>性別</t>
  </si>
  <si>
    <t>投票者数</t>
  </si>
  <si>
    <t>投票数</t>
  </si>
  <si>
    <t>候補者数</t>
  </si>
  <si>
    <t>男</t>
  </si>
  <si>
    <t>－</t>
  </si>
  <si>
    <t>女</t>
  </si>
  <si>
    <t>計</t>
  </si>
  <si>
    <t>投票率（％）</t>
    <phoneticPr fontId="5"/>
  </si>
  <si>
    <t>投票数
(有効)</t>
    <phoneticPr fontId="5"/>
  </si>
  <si>
    <t>投票数
(無効)</t>
    <phoneticPr fontId="5"/>
  </si>
  <si>
    <t>無効
投票率（％）</t>
    <phoneticPr fontId="5"/>
  </si>
  <si>
    <t>当 日 の
有権者数</t>
    <phoneticPr fontId="5"/>
  </si>
  <si>
    <t>２　候補者に関する調（届出受理順）</t>
  </si>
  <si>
    <t>党派</t>
  </si>
  <si>
    <t>職業</t>
  </si>
  <si>
    <t>無所属</t>
  </si>
  <si>
    <t>神奈川県鎌倉市腰越</t>
  </si>
  <si>
    <t>鎌倉市長</t>
  </si>
  <si>
    <t>松尾　たかし
(松尾　崇)</t>
    <rPh sb="0" eb="2">
      <t>マツオ</t>
    </rPh>
    <phoneticPr fontId="8" alignment="distributed"/>
  </si>
  <si>
    <t>新</t>
    <rPh sb="0" eb="1">
      <t>シン</t>
    </rPh>
    <phoneticPr fontId="5"/>
  </si>
  <si>
    <t>候補者の氏名
（戸籍名）</t>
    <phoneticPr fontId="5"/>
  </si>
  <si>
    <t>住　　　所</t>
    <phoneticPr fontId="9"/>
  </si>
  <si>
    <t>新現元別</t>
    <phoneticPr fontId="9"/>
  </si>
  <si>
    <t>区　　　分</t>
  </si>
  <si>
    <t>男女別</t>
  </si>
  <si>
    <t>登録人員</t>
  </si>
  <si>
    <t>４　有権者数に関する調</t>
  </si>
  <si>
    <t>事　　　　　　　　　項</t>
  </si>
  <si>
    <t>①　当該選挙に使用された選挙人名簿の抄本に記載されている者の数　</t>
  </si>
  <si>
    <t>②　補正登録者数（登録の移替えによる者を含む）</t>
  </si>
  <si>
    <t>③　処分の取り消しをされた者の数</t>
  </si>
  <si>
    <t>④　確定判決書により登録されるべき者の数</t>
  </si>
  <si>
    <t>⑤　決定書により登録された者の数</t>
  </si>
  <si>
    <t>⑥　決定書により登録されるべき者の数</t>
  </si>
  <si>
    <t>⑦　抹消された者（登録の移替えによる者を含む）の数</t>
  </si>
  <si>
    <t>（ア）選挙人名簿登録者数　（ ①＋②＋③＋④＋⑤＋⑥－⑦ ）</t>
  </si>
  <si>
    <t>投 票 区</t>
  </si>
  <si>
    <t>建　物　の　名　称</t>
  </si>
  <si>
    <t>所　　　　在　　　　地</t>
  </si>
  <si>
    <t>鎌倉生涯学習センター</t>
  </si>
  <si>
    <t>鎌倉山集会所</t>
  </si>
  <si>
    <t>投票管理者</t>
  </si>
  <si>
    <t>岡村　千恵子</t>
  </si>
  <si>
    <t>小松田　紀子</t>
  </si>
  <si>
    <t>松木　ミナミ</t>
  </si>
  <si>
    <t>和田　とみ子</t>
  </si>
  <si>
    <t>内藤　美代子</t>
  </si>
  <si>
    <t>佐藤　伸江</t>
  </si>
  <si>
    <t>鳥居　久美子</t>
  </si>
  <si>
    <t>７　投票区別投票者数及び投票率に関する調</t>
  </si>
  <si>
    <t>合計</t>
  </si>
  <si>
    <t>※　投票者数には、期日前・不在者投票者数を含む。</t>
  </si>
  <si>
    <t>※　投票率は、小数点以下第３位を四捨五入し、第２位までを記載。</t>
  </si>
  <si>
    <t>鎌倉地域</t>
  </si>
  <si>
    <t>腰越地域</t>
  </si>
  <si>
    <t>深沢地域</t>
  </si>
  <si>
    <t>大船地域</t>
  </si>
  <si>
    <t>玉縄地域</t>
  </si>
  <si>
    <t>５地域合計</t>
  </si>
  <si>
    <t>男性</t>
  </si>
  <si>
    <t>女性</t>
  </si>
  <si>
    <t>地域計</t>
  </si>
  <si>
    <t>10歳代</t>
  </si>
  <si>
    <t>20歳代</t>
  </si>
  <si>
    <t>30歳代</t>
  </si>
  <si>
    <t>40歳代</t>
  </si>
  <si>
    <t>50歳代</t>
  </si>
  <si>
    <t>60歳代</t>
  </si>
  <si>
    <t>70歳代</t>
  </si>
  <si>
    <t>※　期日前・不在者投票者数を含む。</t>
  </si>
  <si>
    <t>区 分</t>
  </si>
  <si>
    <t>代　理　投　票</t>
  </si>
  <si>
    <t>点　字　投　票</t>
  </si>
  <si>
    <t>当日</t>
  </si>
  <si>
    <t>期日前</t>
  </si>
  <si>
    <t>不在者</t>
  </si>
  <si>
    <t>合　計</t>
  </si>
  <si>
    <t>選管書記</t>
  </si>
  <si>
    <t>市の職員</t>
  </si>
  <si>
    <t>その他</t>
  </si>
  <si>
    <t>建 物 の 名 称</t>
  </si>
  <si>
    <t>所　在　地</t>
  </si>
  <si>
    <t>設 置 期 間</t>
  </si>
  <si>
    <t>投 票 時 間</t>
  </si>
  <si>
    <t>御成町18番10号</t>
  </si>
  <si>
    <t>大船二丁目１番26号</t>
  </si>
  <si>
    <t>腰越864番地</t>
  </si>
  <si>
    <t>常盤111番地３</t>
  </si>
  <si>
    <t>岡本二丁目16番３号</t>
  </si>
  <si>
    <t>14　期日前投票管理者及び同職務代理者、期日前投票立会人に関する調</t>
  </si>
  <si>
    <t>⑴　鎌倉市役所第３分庁舎講堂</t>
  </si>
  <si>
    <t>小泉　弘夫</t>
  </si>
  <si>
    <t>⑶　腰越行政センター多目的室</t>
  </si>
  <si>
    <t>⑷　深沢行政センター第１集会室</t>
  </si>
  <si>
    <t>⑸　玉縄行政センター第１集会室</t>
  </si>
  <si>
    <t>15　期日前投票所別投票者数に関する調</t>
  </si>
  <si>
    <t>区分</t>
  </si>
  <si>
    <t>期日前投票総数(A)</t>
  </si>
  <si>
    <t>選挙当日の有権者数(B)</t>
  </si>
  <si>
    <t>投 票 者 総 数(C)</t>
  </si>
  <si>
    <t>(A)/(B)％</t>
  </si>
  <si>
    <t>(A)/(C)％</t>
  </si>
  <si>
    <t>請求数</t>
  </si>
  <si>
    <t>受理数</t>
  </si>
  <si>
    <t>交　　　　　付</t>
  </si>
  <si>
    <t>投　　　　　票</t>
  </si>
  <si>
    <t>不在者投票総数(A)</t>
  </si>
  <si>
    <t>区　　　　　　　　　　分</t>
  </si>
  <si>
    <t>投 票 数</t>
  </si>
  <si>
    <t>合　　　　　　　　　　計</t>
  </si>
  <si>
    <t>開票管理者において不受理と決定したもの</t>
  </si>
  <si>
    <t>開票管理者において受理と決定したもの</t>
  </si>
  <si>
    <t>（イ）失権者の数</t>
    <phoneticPr fontId="15"/>
  </si>
  <si>
    <t>５　投票所設置場所に関する調</t>
    <phoneticPr fontId="15"/>
  </si>
  <si>
    <t>第10投票区</t>
    <phoneticPr fontId="9"/>
  </si>
  <si>
    <t>第11投票区</t>
    <phoneticPr fontId="9"/>
  </si>
  <si>
    <t>第12投票区</t>
    <phoneticPr fontId="9"/>
  </si>
  <si>
    <t>第13投票区</t>
    <phoneticPr fontId="9"/>
  </si>
  <si>
    <t>第14投票区</t>
    <phoneticPr fontId="9"/>
  </si>
  <si>
    <t>第15投票区</t>
    <phoneticPr fontId="9"/>
  </si>
  <si>
    <t>第16投票区</t>
    <phoneticPr fontId="9"/>
  </si>
  <si>
    <t>第17投票区</t>
    <phoneticPr fontId="9"/>
  </si>
  <si>
    <t>第18投票区</t>
    <phoneticPr fontId="9"/>
  </si>
  <si>
    <t>第19投票区</t>
    <phoneticPr fontId="9"/>
  </si>
  <si>
    <t>第20投票区</t>
    <phoneticPr fontId="9"/>
  </si>
  <si>
    <t>第21投票区</t>
    <phoneticPr fontId="9"/>
  </si>
  <si>
    <t>第22投票区</t>
    <phoneticPr fontId="9"/>
  </si>
  <si>
    <t>第23投票区</t>
    <phoneticPr fontId="9"/>
  </si>
  <si>
    <t>第24投票区</t>
    <phoneticPr fontId="9"/>
  </si>
  <si>
    <t>第25投票区</t>
    <phoneticPr fontId="9"/>
  </si>
  <si>
    <t>第26投票区</t>
    <phoneticPr fontId="9"/>
  </si>
  <si>
    <t>第27投票区</t>
    <phoneticPr fontId="9"/>
  </si>
  <si>
    <t>第28投票区</t>
    <phoneticPr fontId="9"/>
  </si>
  <si>
    <t>第29投票区</t>
    <phoneticPr fontId="9"/>
  </si>
  <si>
    <t>第30投票区</t>
    <phoneticPr fontId="9"/>
  </si>
  <si>
    <t>第31投票区</t>
    <phoneticPr fontId="9"/>
  </si>
  <si>
    <t>第32投票区</t>
    <phoneticPr fontId="9"/>
  </si>
  <si>
    <t>第33投票区</t>
    <phoneticPr fontId="9"/>
  </si>
  <si>
    <t>第34投票区</t>
    <phoneticPr fontId="9"/>
  </si>
  <si>
    <t>第35投票区</t>
    <phoneticPr fontId="9"/>
  </si>
  <si>
    <t>第36投票区</t>
    <phoneticPr fontId="9"/>
  </si>
  <si>
    <t>第37投票区</t>
    <phoneticPr fontId="9"/>
  </si>
  <si>
    <t>第38投票区</t>
    <phoneticPr fontId="9"/>
  </si>
  <si>
    <t>第39投票区</t>
    <phoneticPr fontId="9"/>
  </si>
  <si>
    <t>第40投票区</t>
    <phoneticPr fontId="9"/>
  </si>
  <si>
    <t>太田　由美子</t>
  </si>
  <si>
    <t>佐久間　昭夫</t>
  </si>
  <si>
    <t>海保　京子</t>
  </si>
  <si>
    <t>春本　勝弘</t>
  </si>
  <si>
    <t>小川　博</t>
  </si>
  <si>
    <t>中川　冨士江</t>
  </si>
  <si>
    <t>中村　都子</t>
  </si>
  <si>
    <t>石井　達朗</t>
  </si>
  <si>
    <t>投票管理者</t>
    <phoneticPr fontId="9"/>
  </si>
  <si>
    <t>同職務代理者</t>
    <phoneticPr fontId="9"/>
  </si>
  <si>
    <t>投 票 立 会 人</t>
    <phoneticPr fontId="9"/>
  </si>
  <si>
    <t>第10投票区</t>
    <phoneticPr fontId="15"/>
  </si>
  <si>
    <t>第11投票区</t>
    <phoneticPr fontId="15"/>
  </si>
  <si>
    <t>第12投票区</t>
    <phoneticPr fontId="15"/>
  </si>
  <si>
    <t>第13投票区</t>
    <phoneticPr fontId="15"/>
  </si>
  <si>
    <t>第14投票区</t>
    <phoneticPr fontId="15"/>
  </si>
  <si>
    <t>第15投票区</t>
    <phoneticPr fontId="15"/>
  </si>
  <si>
    <t>第16投票区</t>
    <phoneticPr fontId="15"/>
  </si>
  <si>
    <t>第17投票区</t>
    <phoneticPr fontId="15"/>
  </si>
  <si>
    <t>第18投票区</t>
    <phoneticPr fontId="15"/>
  </si>
  <si>
    <t>第19投票区</t>
    <phoneticPr fontId="15"/>
  </si>
  <si>
    <t>第20投票区</t>
    <phoneticPr fontId="15"/>
  </si>
  <si>
    <t>第21投票区</t>
    <phoneticPr fontId="15"/>
  </si>
  <si>
    <t>第22投票区</t>
    <phoneticPr fontId="15"/>
  </si>
  <si>
    <t>第23投票区</t>
    <phoneticPr fontId="15"/>
  </si>
  <si>
    <t>第24投票区</t>
    <phoneticPr fontId="15"/>
  </si>
  <si>
    <t>第25投票区</t>
    <phoneticPr fontId="15"/>
  </si>
  <si>
    <t>第26投票区</t>
    <phoneticPr fontId="15"/>
  </si>
  <si>
    <t>第27投票区</t>
    <phoneticPr fontId="15"/>
  </si>
  <si>
    <t>第28投票区</t>
    <phoneticPr fontId="15"/>
  </si>
  <si>
    <t>第29投票区</t>
    <phoneticPr fontId="15"/>
  </si>
  <si>
    <t>第30投票区</t>
    <phoneticPr fontId="15"/>
  </si>
  <si>
    <t>第31投票区</t>
    <phoneticPr fontId="15"/>
  </si>
  <si>
    <t>第32投票区</t>
    <phoneticPr fontId="15"/>
  </si>
  <si>
    <t>第33投票区</t>
    <phoneticPr fontId="15"/>
  </si>
  <si>
    <t>第34投票区</t>
    <phoneticPr fontId="15"/>
  </si>
  <si>
    <t>第35投票区</t>
    <phoneticPr fontId="15"/>
  </si>
  <si>
    <t>第36投票区</t>
    <phoneticPr fontId="15"/>
  </si>
  <si>
    <t>第37投票区</t>
    <phoneticPr fontId="15"/>
  </si>
  <si>
    <t>第38投票区</t>
    <phoneticPr fontId="15"/>
  </si>
  <si>
    <t>第39投票区</t>
    <phoneticPr fontId="15"/>
  </si>
  <si>
    <t>第40投票区</t>
    <phoneticPr fontId="15"/>
  </si>
  <si>
    <t>合計</t>
    <phoneticPr fontId="15"/>
  </si>
  <si>
    <t>仮投票</t>
    <phoneticPr fontId="15" type="Hiragana"/>
  </si>
  <si>
    <t>単位：票</t>
    <rPh sb="0" eb="2">
      <t>たんい</t>
    </rPh>
    <rPh sb="3" eb="4">
      <t>ひょう</t>
    </rPh>
    <phoneticPr fontId="15" type="Hiragana"/>
  </si>
  <si>
    <t>単位：人</t>
    <rPh sb="0" eb="2">
      <t>たんい</t>
    </rPh>
    <rPh sb="3" eb="4">
      <t>にん</t>
    </rPh>
    <phoneticPr fontId="15" type="Hiragana"/>
  </si>
  <si>
    <t>投票事務従事者</t>
  </si>
  <si>
    <t>職務代理者</t>
  </si>
  <si>
    <t>臨時職務
代理者</t>
  </si>
  <si>
    <t>鎌倉市役所第３分庁舎講堂</t>
    <phoneticPr fontId="15" type="Hiragana"/>
  </si>
  <si>
    <t>期日</t>
    <phoneticPr fontId="19"/>
  </si>
  <si>
    <t>投票管理者</t>
    <phoneticPr fontId="19"/>
  </si>
  <si>
    <t>同職務代理者</t>
    <phoneticPr fontId="19"/>
  </si>
  <si>
    <t>投 票 立 会 人</t>
    <phoneticPr fontId="19"/>
  </si>
  <si>
    <t>鎌倉市役所
第３分庁舎講堂</t>
  </si>
  <si>
    <t>腰越行政センター
多目的室</t>
  </si>
  <si>
    <t>深沢行政センター
第１集会室</t>
  </si>
  <si>
    <t>玉縄行政センター
第１集会室</t>
  </si>
  <si>
    <t>施設数</t>
    <rPh sb="0" eb="3">
      <t>しせつすう</t>
    </rPh>
    <phoneticPr fontId="15" type="Hiragana"/>
  </si>
  <si>
    <t>合計</t>
    <phoneticPr fontId="5"/>
  </si>
  <si>
    <t>市外施設</t>
    <phoneticPr fontId="5"/>
  </si>
  <si>
    <t>単位：枚</t>
    <rPh sb="0" eb="2">
      <t>たんい</t>
    </rPh>
    <rPh sb="3" eb="4">
      <t>まい</t>
    </rPh>
    <phoneticPr fontId="15" type="Hiragana"/>
  </si>
  <si>
    <t>第1投票区</t>
  </si>
  <si>
    <t>第2投票区</t>
  </si>
  <si>
    <t>第3投票区</t>
  </si>
  <si>
    <t>第4投票区</t>
  </si>
  <si>
    <t>第5投票区</t>
  </si>
  <si>
    <t>第6投票区</t>
  </si>
  <si>
    <t>第7投票区</t>
  </si>
  <si>
    <t>第8投票区</t>
  </si>
  <si>
    <t>第9投票区</t>
  </si>
  <si>
    <t>（ウ）選挙当日、選挙人名簿に登録されるべき旨の決定通知書又は確定判決所を持って来た者の数</t>
    <phoneticPr fontId="5"/>
  </si>
  <si>
    <t>（エ）期日前投票を行った者で、選挙期日までに選挙権を有しなくなった者</t>
    <phoneticPr fontId="5"/>
  </si>
  <si>
    <t>（オ）選挙当日の有権者数　{（ア）－（イ）＋（ウ）＋（エ）}</t>
    <phoneticPr fontId="5"/>
  </si>
  <si>
    <t>満年齢</t>
    <phoneticPr fontId="5"/>
  </si>
  <si>
    <t>投票管理者において不受理
又は拒否と決定したもの</t>
    <phoneticPr fontId="5"/>
  </si>
  <si>
    <t>投票管理者</t>
    <phoneticPr fontId="15" type="Hiragana"/>
  </si>
  <si>
    <t>12　投票管理者及び投票事務従事者に関する調</t>
    <phoneticPr fontId="15" type="Hiragana"/>
  </si>
  <si>
    <t>16　期日前投票の比率に関する調</t>
    <phoneticPr fontId="5"/>
  </si>
  <si>
    <r>
      <t>※</t>
    </r>
    <r>
      <rPr>
        <sz val="7"/>
        <color theme="1"/>
        <rFont val="ＭＳ Ｐ明朝"/>
        <family val="1"/>
        <charset val="128"/>
      </rPr>
      <t xml:space="preserve">   </t>
    </r>
    <r>
      <rPr>
        <sz val="10"/>
        <color theme="1"/>
        <rFont val="ＭＳ Ｐ明朝"/>
        <family val="1"/>
        <charset val="128"/>
      </rPr>
      <t>投票率・無効投票率は、小数点以下第３位を四捨五入し、第２位までを記載。</t>
    </r>
  </si>
  <si>
    <t>13　期日前投票所に関する調</t>
    <phoneticPr fontId="15" type="Hiragana"/>
  </si>
  <si>
    <t>３　選挙人名簿登録者数に関する調</t>
    <phoneticPr fontId="15" type="Hiragana"/>
  </si>
  <si>
    <t>森　惠美子</t>
  </si>
  <si>
    <t>髙橋　忠治</t>
  </si>
  <si>
    <t>加藤　三惠子</t>
  </si>
  <si>
    <t>大塚　恵一</t>
  </si>
  <si>
    <t>渋沢　八郎</t>
  </si>
  <si>
    <t>午前8時30分～午後8時00分</t>
    <phoneticPr fontId="15" type="Hiragana"/>
  </si>
  <si>
    <t>⑵　大船行政センター第１集会室</t>
    <phoneticPr fontId="19"/>
  </si>
  <si>
    <t>牧野　直樹</t>
  </si>
  <si>
    <t>珍田　亮子</t>
  </si>
  <si>
    <t>大船行政センター第1集会室</t>
    <phoneticPr fontId="5"/>
  </si>
  <si>
    <t>当日投票</t>
    <rPh sb="0" eb="2">
      <t>とうじつ</t>
    </rPh>
    <rPh sb="2" eb="4">
      <t>とうひょう</t>
    </rPh>
    <phoneticPr fontId="15" type="Hiragana"/>
  </si>
  <si>
    <t>期日前投票</t>
    <rPh sb="0" eb="2">
      <t>きじつ</t>
    </rPh>
    <rPh sb="2" eb="3">
      <t>ぜん</t>
    </rPh>
    <rPh sb="3" eb="5">
      <t>とうひょう</t>
    </rPh>
    <phoneticPr fontId="15" type="Hiragana"/>
  </si>
  <si>
    <t>不在者投票</t>
    <rPh sb="0" eb="3">
      <t>ふざいしゃ</t>
    </rPh>
    <rPh sb="3" eb="5">
      <t>とうひょう</t>
    </rPh>
    <phoneticPr fontId="15" type="Hiragana"/>
  </si>
  <si>
    <t>合計</t>
    <rPh sb="0" eb="2">
      <t>ごうけい</t>
    </rPh>
    <phoneticPr fontId="15" type="Hiragana"/>
  </si>
  <si>
    <t>９　地域別・年代別投票率に関する調</t>
    <phoneticPr fontId="15"/>
  </si>
  <si>
    <t>11　代理投票・点字投票・仮投票に関する調</t>
    <phoneticPr fontId="15"/>
  </si>
  <si>
    <t>渡邉　修司</t>
    <phoneticPr fontId="2"/>
  </si>
  <si>
    <t>選挙人の属する市町村の選挙管理委員会委員長に対してなしたもの</t>
    <phoneticPr fontId="5"/>
  </si>
  <si>
    <t>船長に対してなしたもの</t>
    <phoneticPr fontId="5"/>
  </si>
  <si>
    <t>病院長、老人ホームの長、国立保養所の所長、援護施設又は保護施設等の長に対してなしたもの</t>
    <phoneticPr fontId="5"/>
  </si>
  <si>
    <t>刑事施設の長、留置施設の管理者に対してなしたもの</t>
    <phoneticPr fontId="5"/>
  </si>
  <si>
    <t>少年院の長又は婦人補導院の長に対してなしたもの</t>
    <phoneticPr fontId="5"/>
  </si>
  <si>
    <t>その他</t>
    <phoneticPr fontId="5"/>
  </si>
  <si>
    <t>投票管理者において受理と決定し、かつ、拒否の決定をしなかったもの</t>
    <phoneticPr fontId="5"/>
  </si>
  <si>
    <t>候補者の氏名</t>
  </si>
  <si>
    <t>当</t>
  </si>
  <si>
    <t>届出</t>
  </si>
  <si>
    <t>得票総数</t>
  </si>
  <si>
    <t>没収関係</t>
  </si>
  <si>
    <t>合 計</t>
  </si>
  <si>
    <t>⑴ 専 任</t>
  </si>
  <si>
    <t>職 名</t>
  </si>
  <si>
    <t>氏 名</t>
  </si>
  <si>
    <t>⑵ 補助執行職員</t>
  </si>
  <si>
    <t>住 所</t>
  </si>
  <si>
    <t>氏 名</t>
    <phoneticPr fontId="15" type="Hiragana"/>
  </si>
  <si>
    <t>投票区別面積</t>
  </si>
  <si>
    <t>1,000人以上</t>
    <phoneticPr fontId="15" type="Hiragana"/>
  </si>
  <si>
    <t>5,000人以上</t>
    <phoneticPr fontId="15" type="Hiragana"/>
  </si>
  <si>
    <t>合 計</t>
    <phoneticPr fontId="15" type="Hiragana"/>
  </si>
  <si>
    <t>5,000人未満</t>
    <phoneticPr fontId="15" type="Hiragana"/>
  </si>
  <si>
    <t>1 万人未 満</t>
    <phoneticPr fontId="15" type="Hiragana"/>
  </si>
  <si>
    <t>掲示板設置数</t>
    <phoneticPr fontId="15" type="Hiragana"/>
  </si>
  <si>
    <t>４k㎡未満</t>
    <phoneticPr fontId="15" type="Hiragana"/>
  </si>
  <si>
    <t>選挙人名簿</t>
    <phoneticPr fontId="15" type="Hiragana"/>
  </si>
  <si>
    <t>登録者数</t>
    <phoneticPr fontId="15" type="Hiragana"/>
  </si>
  <si>
    <t>投票区数</t>
    <phoneticPr fontId="15" type="Hiragana"/>
  </si>
  <si>
    <t>タブロイド</t>
  </si>
  <si>
    <t xml:space="preserve">世 帯 数 </t>
    <phoneticPr fontId="5"/>
  </si>
  <si>
    <t>配 布 日</t>
    <phoneticPr fontId="15" type="Hiragana"/>
  </si>
  <si>
    <t>配布部数</t>
    <phoneticPr fontId="15" type="Hiragana"/>
  </si>
  <si>
    <t>補完場所数</t>
    <phoneticPr fontId="15" type="Hiragana"/>
  </si>
  <si>
    <t>補完部数</t>
    <phoneticPr fontId="15" type="Hiragana"/>
  </si>
  <si>
    <t>大きさ及びページ数</t>
    <phoneticPr fontId="15" type="Hiragana"/>
  </si>
  <si>
    <t>⑴ 会場数</t>
  </si>
  <si>
    <t>法第161条第１項第１号の学校</t>
  </si>
  <si>
    <t>及 び 公 民 館 の 数</t>
  </si>
  <si>
    <t>法第161条第１</t>
  </si>
  <si>
    <t>項第２号の数</t>
  </si>
  <si>
    <t>⑵ 使用度数</t>
  </si>
  <si>
    <t xml:space="preserve">管 理 委 員 会 の 指 定 し た 施 設 の 数 </t>
    <phoneticPr fontId="5"/>
  </si>
  <si>
    <t>学 校</t>
  </si>
  <si>
    <t>公 民 館</t>
  </si>
  <si>
    <t>公 会 堂</t>
  </si>
  <si>
    <t>社 寺</t>
  </si>
  <si>
    <t>農 協</t>
  </si>
  <si>
    <t>商工会議所</t>
  </si>
  <si>
    <t>そ の 他</t>
  </si>
  <si>
    <t xml:space="preserve">及 び 公 民 館 </t>
    <phoneticPr fontId="5"/>
  </si>
  <si>
    <t>項第２号</t>
    <phoneticPr fontId="5"/>
  </si>
  <si>
    <t>公費負担</t>
  </si>
  <si>
    <t>候補者負担</t>
  </si>
  <si>
    <t>党 派</t>
  </si>
  <si>
    <t>当 落 別</t>
  </si>
  <si>
    <t>当選回数</t>
  </si>
  <si>
    <t>供 託 物</t>
  </si>
  <si>
    <t>番号</t>
    <phoneticPr fontId="5"/>
  </si>
  <si>
    <t>なし</t>
  </si>
  <si>
    <t xml:space="preserve"> ※ 得票率は、小数点以下第３位を四捨五入し、第２位までを記載。</t>
    <phoneticPr fontId="5"/>
  </si>
  <si>
    <t xml:space="preserve">第４項によりあん分したもの </t>
    <phoneticPr fontId="5"/>
  </si>
  <si>
    <t xml:space="preserve">いずれの候補者にも属しないもの </t>
    <phoneticPr fontId="5"/>
  </si>
  <si>
    <t>所定の用紙を用いないもの</t>
    <phoneticPr fontId="5"/>
  </si>
  <si>
    <t>候補者でない者又は候補者となることができない者の氏名を記載したもの</t>
    <phoneticPr fontId="5"/>
  </si>
  <si>
    <t>２人以上の候補者の氏名を記載したもの</t>
    <phoneticPr fontId="5"/>
  </si>
  <si>
    <t>被選挙権のない候補者の氏名を記載したもの</t>
    <phoneticPr fontId="5"/>
  </si>
  <si>
    <t>候補者の氏名のほか、他事を記載したもの</t>
    <phoneticPr fontId="5"/>
  </si>
  <si>
    <t>候補者の氏名を自書しないもの</t>
    <phoneticPr fontId="5"/>
  </si>
  <si>
    <t>候補者の何人を記載したかを確認し難いもの</t>
    <phoneticPr fontId="5"/>
  </si>
  <si>
    <t>白紙投票</t>
    <phoneticPr fontId="5"/>
  </si>
  <si>
    <t>単に雑事を記載したもの</t>
    <phoneticPr fontId="5"/>
  </si>
  <si>
    <t>単に記号、符号を記載したもの</t>
    <phoneticPr fontId="5"/>
  </si>
  <si>
    <t>無効投票内訳</t>
    <rPh sb="0" eb="6">
      <t>ムコウトウヒョウウチワケ</t>
    </rPh>
    <phoneticPr fontId="5"/>
  </si>
  <si>
    <t>有効投票内訳</t>
    <phoneticPr fontId="5"/>
  </si>
  <si>
    <t>一般有効投票</t>
    <phoneticPr fontId="5"/>
  </si>
  <si>
    <t>有効投票計 （イ）</t>
    <phoneticPr fontId="5"/>
  </si>
  <si>
    <t>（イ）＋（ロ） 合 計</t>
    <phoneticPr fontId="5"/>
  </si>
  <si>
    <t>代理者</t>
  </si>
  <si>
    <t>臨時職務</t>
  </si>
  <si>
    <t>選挙長</t>
  </si>
  <si>
    <t>職 務</t>
  </si>
  <si>
    <t>代 理 者</t>
  </si>
  <si>
    <t>選 挙 長</t>
  </si>
  <si>
    <t>開 票 事 務 従 事 者</t>
  </si>
  <si>
    <t>同 職 務 代 理 者</t>
  </si>
  <si>
    <t>選 挙 立 会 人</t>
  </si>
  <si>
    <t>候 補 者</t>
  </si>
  <si>
    <t>所 属 党派</t>
    <phoneticPr fontId="5"/>
  </si>
  <si>
    <t>無 所 属</t>
  </si>
  <si>
    <t>無 効 投 票 （ロ）</t>
    <phoneticPr fontId="5"/>
  </si>
  <si>
    <t>法第161条第１項第１号の学校</t>
    <phoneticPr fontId="5"/>
  </si>
  <si>
    <t>法 第 1 6 1 条第１項第３号の市の選挙</t>
    <phoneticPr fontId="5"/>
  </si>
  <si>
    <t>法第161条第１項第３号の市の</t>
    <phoneticPr fontId="5"/>
  </si>
  <si>
    <t xml:space="preserve">選挙管理委員会の指定した施設 </t>
    <phoneticPr fontId="5"/>
  </si>
  <si>
    <t>６　投票管理者、同職務代理者及び投票立会人に関する調</t>
    <phoneticPr fontId="15"/>
  </si>
  <si>
    <t>同職務代理者</t>
  </si>
  <si>
    <t>奥津　淑子</t>
    <rPh sb="0" eb="2">
      <t>おくつ</t>
    </rPh>
    <rPh sb="3" eb="5">
      <t>としこ</t>
    </rPh>
    <phoneticPr fontId="15" type="Hiragana"/>
  </si>
  <si>
    <t>委員長</t>
  </si>
  <si>
    <t>委員</t>
  </si>
  <si>
    <t>　持ち帰りと思われる票： 0 票</t>
    <phoneticPr fontId="5"/>
  </si>
  <si>
    <r>
      <t>法第６８条の２</t>
    </r>
    <r>
      <rPr>
        <sz val="10"/>
        <color rgb="FF000000"/>
        <rFont val="ＭＳ Ｐ明朝"/>
        <family val="1"/>
        <charset val="128"/>
      </rPr>
      <t>に該当のもの</t>
    </r>
    <phoneticPr fontId="5"/>
  </si>
  <si>
    <t>80歳以上</t>
    <phoneticPr fontId="15"/>
  </si>
  <si>
    <t>合計</t>
    <rPh sb="0" eb="2">
      <t>ゴウケイ</t>
    </rPh>
    <phoneticPr fontId="5"/>
  </si>
  <si>
    <t>８　年代別投票者数に関する調</t>
    <phoneticPr fontId="5"/>
  </si>
  <si>
    <t>８　年代別投票者数に関する調</t>
    <phoneticPr fontId="5"/>
  </si>
  <si>
    <t>伊藤　浩平</t>
    <rPh sb="0" eb="2">
      <t>イトウ</t>
    </rPh>
    <rPh sb="3" eb="5">
      <t>コウヘイ</t>
    </rPh>
    <phoneticPr fontId="5"/>
  </si>
  <si>
    <t>齋藤　大輔</t>
    <phoneticPr fontId="5"/>
  </si>
  <si>
    <t>高島　悠紀尋</t>
    <rPh sb="0" eb="2">
      <t>タカシマ</t>
    </rPh>
    <rPh sb="3" eb="5">
      <t>ユキ</t>
    </rPh>
    <rPh sb="5" eb="6">
      <t>ヒロ</t>
    </rPh>
    <phoneticPr fontId="5"/>
  </si>
  <si>
    <t>府川　裕一郎</t>
    <rPh sb="0" eb="2">
      <t>フカワ</t>
    </rPh>
    <rPh sb="3" eb="6">
      <t>ユウイチロウ</t>
    </rPh>
    <phoneticPr fontId="5"/>
  </si>
  <si>
    <t>田中　政治</t>
    <phoneticPr fontId="5"/>
  </si>
  <si>
    <t>吉田　周太</t>
    <phoneticPr fontId="5"/>
  </si>
  <si>
    <t>小林　晃正</t>
    <rPh sb="0" eb="2">
      <t>コバヤシ</t>
    </rPh>
    <rPh sb="3" eb="4">
      <t>アキ</t>
    </rPh>
    <rPh sb="4" eb="5">
      <t>セイ</t>
    </rPh>
    <phoneticPr fontId="5"/>
  </si>
  <si>
    <t>４ページ</t>
    <phoneticPr fontId="5"/>
  </si>
  <si>
    <t>参考資料</t>
    <rPh sb="0" eb="4">
      <t>サンコウシリョウ</t>
    </rPh>
    <phoneticPr fontId="5"/>
  </si>
  <si>
    <t>目　　　　　　　次</t>
    <rPh sb="0" eb="1">
      <t>メ</t>
    </rPh>
    <rPh sb="8" eb="9">
      <t>ツギ</t>
    </rPh>
    <phoneticPr fontId="5"/>
  </si>
  <si>
    <t>事務局長（事務局次長兼務 ）</t>
    <phoneticPr fontId="5"/>
  </si>
  <si>
    <t>書記</t>
    <phoneticPr fontId="5"/>
  </si>
  <si>
    <t>届出受理番号</t>
    <rPh sb="0" eb="1">
      <t>トド</t>
    </rPh>
    <rPh sb="1" eb="4">
      <t>デジュリ</t>
    </rPh>
    <rPh sb="4" eb="6">
      <t>バンゴウ</t>
    </rPh>
    <phoneticPr fontId="5"/>
  </si>
  <si>
    <t>現</t>
    <rPh sb="0" eb="1">
      <t>ゲン</t>
    </rPh>
    <phoneticPr fontId="5"/>
  </si>
  <si>
    <t>投票区</t>
    <rPh sb="0" eb="3">
      <t>トウヒョウク</t>
    </rPh>
    <phoneticPr fontId="9"/>
  </si>
  <si>
    <t>投票者数に占める割合(%)</t>
    <rPh sb="0" eb="4">
      <t>トウヒョウシャスウ</t>
    </rPh>
    <rPh sb="5" eb="6">
      <t>シ</t>
    </rPh>
    <rPh sb="8" eb="10">
      <t>ワリアイ</t>
    </rPh>
    <phoneticPr fontId="5"/>
  </si>
  <si>
    <t>大庭　将平</t>
    <rPh sb="0" eb="2">
      <t>オオニワ</t>
    </rPh>
    <rPh sb="3" eb="5">
      <t>ショウヘイ</t>
    </rPh>
    <phoneticPr fontId="5"/>
  </si>
  <si>
    <t>最 終</t>
  </si>
  <si>
    <t>当日有権者数</t>
  </si>
  <si>
    <t>第1投票区</t>
    <rPh sb="0" eb="1">
      <t>だい</t>
    </rPh>
    <rPh sb="2" eb="4">
      <t>とうひょう</t>
    </rPh>
    <rPh sb="4" eb="5">
      <t>く</t>
    </rPh>
    <phoneticPr fontId="15" type="Hiragana"/>
  </si>
  <si>
    <t>投票率</t>
    <rPh sb="0" eb="2">
      <t>トウヒョウ</t>
    </rPh>
    <phoneticPr fontId="34"/>
  </si>
  <si>
    <t>第2投票区</t>
    <rPh sb="0" eb="1">
      <t>だい</t>
    </rPh>
    <rPh sb="2" eb="4">
      <t>とうひょう</t>
    </rPh>
    <rPh sb="4" eb="5">
      <t>く</t>
    </rPh>
    <phoneticPr fontId="15" type="Hiragana"/>
  </si>
  <si>
    <t>第3投票区</t>
    <rPh sb="0" eb="1">
      <t>だい</t>
    </rPh>
    <rPh sb="2" eb="4">
      <t>とうひょう</t>
    </rPh>
    <rPh sb="4" eb="5">
      <t>く</t>
    </rPh>
    <phoneticPr fontId="15" type="Hiragana"/>
  </si>
  <si>
    <t>第4投票区</t>
    <rPh sb="0" eb="1">
      <t>だい</t>
    </rPh>
    <rPh sb="2" eb="4">
      <t>とうひょう</t>
    </rPh>
    <rPh sb="4" eb="5">
      <t>く</t>
    </rPh>
    <phoneticPr fontId="15" type="Hiragana"/>
  </si>
  <si>
    <t>第5投票区</t>
    <rPh sb="0" eb="1">
      <t>だい</t>
    </rPh>
    <rPh sb="2" eb="4">
      <t>とうひょう</t>
    </rPh>
    <rPh sb="4" eb="5">
      <t>く</t>
    </rPh>
    <phoneticPr fontId="15" type="Hiragana"/>
  </si>
  <si>
    <t>第6投票区</t>
    <rPh sb="0" eb="1">
      <t>だい</t>
    </rPh>
    <rPh sb="2" eb="4">
      <t>とうひょう</t>
    </rPh>
    <rPh sb="4" eb="5">
      <t>く</t>
    </rPh>
    <phoneticPr fontId="15" type="Hiragana"/>
  </si>
  <si>
    <t>第7投票区</t>
    <rPh sb="0" eb="1">
      <t>だい</t>
    </rPh>
    <rPh sb="2" eb="4">
      <t>とうひょう</t>
    </rPh>
    <rPh sb="4" eb="5">
      <t>く</t>
    </rPh>
    <phoneticPr fontId="15" type="Hiragana"/>
  </si>
  <si>
    <t>第8投票区</t>
    <rPh sb="0" eb="1">
      <t>だい</t>
    </rPh>
    <rPh sb="2" eb="4">
      <t>とうひょう</t>
    </rPh>
    <rPh sb="4" eb="5">
      <t>く</t>
    </rPh>
    <phoneticPr fontId="15" type="Hiragana"/>
  </si>
  <si>
    <t>第9投票区</t>
    <rPh sb="0" eb="1">
      <t>だい</t>
    </rPh>
    <rPh sb="2" eb="4">
      <t>とうひょう</t>
    </rPh>
    <rPh sb="4" eb="5">
      <t>く</t>
    </rPh>
    <phoneticPr fontId="15" type="Hiragana"/>
  </si>
  <si>
    <t>第10投票区</t>
    <rPh sb="0" eb="1">
      <t>だい</t>
    </rPh>
    <rPh sb="3" eb="5">
      <t>とうひょう</t>
    </rPh>
    <rPh sb="5" eb="6">
      <t>く</t>
    </rPh>
    <phoneticPr fontId="15" type="Hiragana"/>
  </si>
  <si>
    <t>第11投票区</t>
    <rPh sb="0" eb="1">
      <t>だい</t>
    </rPh>
    <rPh sb="3" eb="5">
      <t>とうひょう</t>
    </rPh>
    <rPh sb="5" eb="6">
      <t>く</t>
    </rPh>
    <phoneticPr fontId="15" type="Hiragana"/>
  </si>
  <si>
    <t>第12投票区</t>
    <rPh sb="0" eb="1">
      <t>だい</t>
    </rPh>
    <rPh sb="3" eb="5">
      <t>とうひょう</t>
    </rPh>
    <rPh sb="5" eb="6">
      <t>く</t>
    </rPh>
    <phoneticPr fontId="15" type="Hiragana"/>
  </si>
  <si>
    <t>第13投票区</t>
    <rPh sb="0" eb="1">
      <t>だい</t>
    </rPh>
    <rPh sb="3" eb="5">
      <t>とうひょう</t>
    </rPh>
    <rPh sb="5" eb="6">
      <t>く</t>
    </rPh>
    <phoneticPr fontId="15" type="Hiragana"/>
  </si>
  <si>
    <t>第14投票区</t>
    <rPh sb="0" eb="1">
      <t>だい</t>
    </rPh>
    <rPh sb="3" eb="5">
      <t>とうひょう</t>
    </rPh>
    <rPh sb="5" eb="6">
      <t>く</t>
    </rPh>
    <phoneticPr fontId="15" type="Hiragana"/>
  </si>
  <si>
    <t>第15投票区</t>
    <rPh sb="0" eb="1">
      <t>だい</t>
    </rPh>
    <rPh sb="3" eb="5">
      <t>とうひょう</t>
    </rPh>
    <rPh sb="5" eb="6">
      <t>く</t>
    </rPh>
    <phoneticPr fontId="15" type="Hiragana"/>
  </si>
  <si>
    <t>第16投票区</t>
    <rPh sb="0" eb="1">
      <t>だい</t>
    </rPh>
    <rPh sb="3" eb="5">
      <t>とうひょう</t>
    </rPh>
    <rPh sb="5" eb="6">
      <t>く</t>
    </rPh>
    <phoneticPr fontId="15" type="Hiragana"/>
  </si>
  <si>
    <t>第17投票区</t>
    <rPh sb="0" eb="1">
      <t>だい</t>
    </rPh>
    <rPh sb="3" eb="5">
      <t>とうひょう</t>
    </rPh>
    <rPh sb="5" eb="6">
      <t>く</t>
    </rPh>
    <phoneticPr fontId="15" type="Hiragana"/>
  </si>
  <si>
    <t>第18投票区</t>
    <rPh sb="0" eb="1">
      <t>だい</t>
    </rPh>
    <rPh sb="3" eb="5">
      <t>とうひょう</t>
    </rPh>
    <rPh sb="5" eb="6">
      <t>く</t>
    </rPh>
    <phoneticPr fontId="15" type="Hiragana"/>
  </si>
  <si>
    <t>第19投票区</t>
    <rPh sb="0" eb="1">
      <t>だい</t>
    </rPh>
    <rPh sb="3" eb="5">
      <t>とうひょう</t>
    </rPh>
    <rPh sb="5" eb="6">
      <t>く</t>
    </rPh>
    <phoneticPr fontId="15" type="Hiragana"/>
  </si>
  <si>
    <t>第20投票区</t>
    <rPh sb="0" eb="1">
      <t>だい</t>
    </rPh>
    <rPh sb="3" eb="5">
      <t>とうひょう</t>
    </rPh>
    <rPh sb="5" eb="6">
      <t>く</t>
    </rPh>
    <phoneticPr fontId="15" type="Hiragana"/>
  </si>
  <si>
    <t>第21投票区</t>
    <rPh sb="0" eb="1">
      <t>だい</t>
    </rPh>
    <rPh sb="3" eb="5">
      <t>とうひょう</t>
    </rPh>
    <rPh sb="5" eb="6">
      <t>く</t>
    </rPh>
    <phoneticPr fontId="15" type="Hiragana"/>
  </si>
  <si>
    <t>第22投票区</t>
    <rPh sb="0" eb="1">
      <t>だい</t>
    </rPh>
    <rPh sb="3" eb="5">
      <t>とうひょう</t>
    </rPh>
    <rPh sb="5" eb="6">
      <t>く</t>
    </rPh>
    <phoneticPr fontId="15" type="Hiragana"/>
  </si>
  <si>
    <t>第23投票区</t>
    <rPh sb="0" eb="1">
      <t>だい</t>
    </rPh>
    <rPh sb="3" eb="5">
      <t>とうひょう</t>
    </rPh>
    <rPh sb="5" eb="6">
      <t>く</t>
    </rPh>
    <phoneticPr fontId="15" type="Hiragana"/>
  </si>
  <si>
    <t>第24投票区</t>
    <rPh sb="0" eb="1">
      <t>だい</t>
    </rPh>
    <rPh sb="3" eb="5">
      <t>とうひょう</t>
    </rPh>
    <rPh sb="5" eb="6">
      <t>く</t>
    </rPh>
    <phoneticPr fontId="15" type="Hiragana"/>
  </si>
  <si>
    <t>第25投票区</t>
    <rPh sb="0" eb="1">
      <t>だい</t>
    </rPh>
    <rPh sb="3" eb="5">
      <t>とうひょう</t>
    </rPh>
    <rPh sb="5" eb="6">
      <t>く</t>
    </rPh>
    <phoneticPr fontId="15" type="Hiragana"/>
  </si>
  <si>
    <t>第26投票区</t>
    <rPh sb="0" eb="1">
      <t>だい</t>
    </rPh>
    <rPh sb="3" eb="5">
      <t>とうひょう</t>
    </rPh>
    <rPh sb="5" eb="6">
      <t>く</t>
    </rPh>
    <phoneticPr fontId="15" type="Hiragana"/>
  </si>
  <si>
    <t>第27投票区</t>
    <rPh sb="0" eb="1">
      <t>だい</t>
    </rPh>
    <rPh sb="3" eb="5">
      <t>とうひょう</t>
    </rPh>
    <rPh sb="5" eb="6">
      <t>く</t>
    </rPh>
    <phoneticPr fontId="15" type="Hiragana"/>
  </si>
  <si>
    <t>第28投票区</t>
    <rPh sb="0" eb="1">
      <t>だい</t>
    </rPh>
    <rPh sb="3" eb="5">
      <t>とうひょう</t>
    </rPh>
    <rPh sb="5" eb="6">
      <t>く</t>
    </rPh>
    <phoneticPr fontId="15" type="Hiragana"/>
  </si>
  <si>
    <t>第29投票区</t>
    <rPh sb="0" eb="1">
      <t>だい</t>
    </rPh>
    <rPh sb="3" eb="5">
      <t>とうひょう</t>
    </rPh>
    <rPh sb="5" eb="6">
      <t>く</t>
    </rPh>
    <phoneticPr fontId="15" type="Hiragana"/>
  </si>
  <si>
    <t>第30投票区</t>
    <rPh sb="0" eb="1">
      <t>だい</t>
    </rPh>
    <rPh sb="3" eb="5">
      <t>とうひょう</t>
    </rPh>
    <rPh sb="5" eb="6">
      <t>く</t>
    </rPh>
    <phoneticPr fontId="15" type="Hiragana"/>
  </si>
  <si>
    <t>第31投票区</t>
    <rPh sb="0" eb="1">
      <t>だい</t>
    </rPh>
    <rPh sb="3" eb="5">
      <t>とうひょう</t>
    </rPh>
    <rPh sb="5" eb="6">
      <t>く</t>
    </rPh>
    <phoneticPr fontId="15" type="Hiragana"/>
  </si>
  <si>
    <t>第32投票区</t>
    <rPh sb="0" eb="1">
      <t>だい</t>
    </rPh>
    <rPh sb="3" eb="5">
      <t>とうひょう</t>
    </rPh>
    <rPh sb="5" eb="6">
      <t>く</t>
    </rPh>
    <phoneticPr fontId="15" type="Hiragana"/>
  </si>
  <si>
    <t>第33投票区</t>
    <rPh sb="0" eb="1">
      <t>だい</t>
    </rPh>
    <rPh sb="3" eb="5">
      <t>とうひょう</t>
    </rPh>
    <rPh sb="5" eb="6">
      <t>く</t>
    </rPh>
    <phoneticPr fontId="15" type="Hiragana"/>
  </si>
  <si>
    <t>第34投票区</t>
    <rPh sb="0" eb="1">
      <t>だい</t>
    </rPh>
    <rPh sb="3" eb="5">
      <t>とうひょう</t>
    </rPh>
    <rPh sb="5" eb="6">
      <t>く</t>
    </rPh>
    <phoneticPr fontId="15" type="Hiragana"/>
  </si>
  <si>
    <t>第35投票区</t>
    <rPh sb="0" eb="1">
      <t>だい</t>
    </rPh>
    <rPh sb="3" eb="5">
      <t>とうひょう</t>
    </rPh>
    <rPh sb="5" eb="6">
      <t>く</t>
    </rPh>
    <phoneticPr fontId="15" type="Hiragana"/>
  </si>
  <si>
    <t>第36投票区</t>
    <rPh sb="0" eb="1">
      <t>だい</t>
    </rPh>
    <rPh sb="3" eb="5">
      <t>とうひょう</t>
    </rPh>
    <rPh sb="5" eb="6">
      <t>く</t>
    </rPh>
    <phoneticPr fontId="15" type="Hiragana"/>
  </si>
  <si>
    <t>第37投票区</t>
    <rPh sb="0" eb="1">
      <t>だい</t>
    </rPh>
    <rPh sb="3" eb="5">
      <t>とうひょう</t>
    </rPh>
    <rPh sb="5" eb="6">
      <t>く</t>
    </rPh>
    <phoneticPr fontId="15" type="Hiragana"/>
  </si>
  <si>
    <t>第38投票区</t>
    <rPh sb="0" eb="1">
      <t>だい</t>
    </rPh>
    <rPh sb="3" eb="5">
      <t>とうひょう</t>
    </rPh>
    <rPh sb="5" eb="6">
      <t>く</t>
    </rPh>
    <phoneticPr fontId="15" type="Hiragana"/>
  </si>
  <si>
    <t>第39投票区</t>
    <rPh sb="0" eb="1">
      <t>だい</t>
    </rPh>
    <rPh sb="3" eb="5">
      <t>とうひょう</t>
    </rPh>
    <rPh sb="5" eb="6">
      <t>く</t>
    </rPh>
    <phoneticPr fontId="15" type="Hiragana"/>
  </si>
  <si>
    <t>第40投票区</t>
    <rPh sb="0" eb="1">
      <t>だい</t>
    </rPh>
    <rPh sb="3" eb="5">
      <t>とうひょう</t>
    </rPh>
    <rPh sb="5" eb="6">
      <t>く</t>
    </rPh>
    <phoneticPr fontId="15" type="Hiragana"/>
  </si>
  <si>
    <t>※　期日前・不在者投票者数を含む。</t>
    <phoneticPr fontId="5"/>
  </si>
  <si>
    <t>※　各年代の投票率の合計値は、小数点以下第３位を四捨五入のため100％にならない。</t>
    <phoneticPr fontId="5"/>
  </si>
  <si>
    <t>※　最終（確定）は、期日前・不在者投票者数を含む。</t>
    <phoneticPr fontId="5"/>
  </si>
  <si>
    <t>男</t>
    <phoneticPr fontId="5"/>
  </si>
  <si>
    <t>当日有権者数</t>
    <phoneticPr fontId="15"/>
  </si>
  <si>
    <t>投票者数</t>
    <phoneticPr fontId="15"/>
  </si>
  <si>
    <t>投票者数</t>
    <rPh sb="0" eb="3">
      <t>トウヒョウシャ</t>
    </rPh>
    <rPh sb="3" eb="4">
      <t>スウ</t>
    </rPh>
    <phoneticPr fontId="5"/>
  </si>
  <si>
    <t>(参考)有権者数</t>
    <rPh sb="1" eb="3">
      <t>サンコウ</t>
    </rPh>
    <rPh sb="4" eb="8">
      <t>ユウケンシャスウ</t>
    </rPh>
    <phoneticPr fontId="5"/>
  </si>
  <si>
    <t>※　上段は投票者数、中段は当日有権者数、下段は投票率を表す。</t>
    <phoneticPr fontId="15"/>
  </si>
  <si>
    <t>１　選挙執行状況に関する調</t>
    <phoneticPr fontId="5"/>
  </si>
  <si>
    <t>２　候補者に関する調（届出受理順）</t>
    <phoneticPr fontId="5"/>
  </si>
  <si>
    <t>４　有権者数に関する調</t>
    <phoneticPr fontId="5"/>
  </si>
  <si>
    <t>７　投票区別投票者数及び投票率に関する調</t>
    <phoneticPr fontId="5"/>
  </si>
  <si>
    <t>10　時刻別投票者数及び投票率に関する調</t>
    <phoneticPr fontId="5"/>
  </si>
  <si>
    <t>14　期日前投票管理者及び同職務代理者、期日前投票立会人に関する調</t>
    <phoneticPr fontId="5"/>
  </si>
  <si>
    <t>15　期日前投票所別投票者数に関する調</t>
    <phoneticPr fontId="5"/>
  </si>
  <si>
    <t>（1）広報かまくら</t>
    <rPh sb="3" eb="5">
      <t>コウホウ</t>
    </rPh>
    <phoneticPr fontId="5"/>
  </si>
  <si>
    <t>（2）選挙公報（縮小版）</t>
    <rPh sb="3" eb="7">
      <t>センキョコウホウ</t>
    </rPh>
    <rPh sb="8" eb="11">
      <t>シュクショウバン</t>
    </rPh>
    <phoneticPr fontId="5"/>
  </si>
  <si>
    <t>(参考)投票率(%)</t>
    <rPh sb="4" eb="6">
      <t>トウヒョウ</t>
    </rPh>
    <rPh sb="6" eb="7">
      <t>リツ</t>
    </rPh>
    <phoneticPr fontId="5"/>
  </si>
  <si>
    <t>くりはら　えりこ
(栗原　絵里子)</t>
    <rPh sb="10" eb="12">
      <t>クリハラ</t>
    </rPh>
    <rPh sb="13" eb="16">
      <t>エリコ</t>
    </rPh>
    <phoneticPr fontId="8" alignment="distributed"/>
  </si>
  <si>
    <t>神奈川県鎌倉市山ノ内</t>
    <rPh sb="7" eb="8">
      <t>ヤマ</t>
    </rPh>
    <rPh sb="9" eb="10">
      <t>ウチ</t>
    </rPh>
    <phoneticPr fontId="5"/>
  </si>
  <si>
    <t>一級建築士</t>
    <rPh sb="0" eb="5">
      <t>イッキュウケンチクシ</t>
    </rPh>
    <phoneticPr fontId="5"/>
  </si>
  <si>
    <t>神奈川県鎌倉市台三丁目</t>
    <rPh sb="7" eb="8">
      <t>ダイ</t>
    </rPh>
    <rPh sb="8" eb="11">
      <t>サンチョウメ</t>
    </rPh>
    <phoneticPr fontId="5"/>
  </si>
  <si>
    <t>ひろせ　こういち
(廣瀬　浩一)</t>
    <rPh sb="10" eb="12">
      <t>ヒロセ</t>
    </rPh>
    <rPh sb="13" eb="15">
      <t>コウイチ</t>
    </rPh>
    <phoneticPr fontId="8" alignment="distributed"/>
  </si>
  <si>
    <t>　</t>
    <phoneticPr fontId="5"/>
  </si>
  <si>
    <t>神奈川県鎌倉市笛田三丁目</t>
    <rPh sb="7" eb="9">
      <t>フエダ</t>
    </rPh>
    <rPh sb="9" eb="12">
      <t>サンチョウメ</t>
    </rPh>
    <phoneticPr fontId="5"/>
  </si>
  <si>
    <t>会社役員</t>
    <rPh sb="0" eb="2">
      <t>カイシャ</t>
    </rPh>
    <rPh sb="2" eb="4">
      <t>ヤクイン</t>
    </rPh>
    <phoneticPr fontId="5"/>
  </si>
  <si>
    <t>会社員</t>
    <rPh sb="0" eb="3">
      <t>カイシャイン</t>
    </rPh>
    <phoneticPr fontId="5"/>
  </si>
  <si>
    <t>十二所公民館</t>
  </si>
  <si>
    <t>十二所71番地</t>
  </si>
  <si>
    <t>鎌倉市立第二小学校体育館</t>
  </si>
  <si>
    <t>二階堂878番地</t>
  </si>
  <si>
    <t>鶴岡幼稚園</t>
  </si>
  <si>
    <t>雪ノ下二丁目1番31号</t>
  </si>
  <si>
    <t>小町一丁目10番5号</t>
  </si>
  <si>
    <t>安国論寺観音堂</t>
  </si>
  <si>
    <t>大町四丁目４番18号</t>
  </si>
  <si>
    <t>材木座公会堂</t>
  </si>
  <si>
    <t>材木座四丁目4番26号</t>
  </si>
  <si>
    <t>鎌倉いずみ幼稚園</t>
  </si>
  <si>
    <t>材木座三丁目3番7号</t>
  </si>
  <si>
    <t>鎌倉市役所</t>
  </si>
  <si>
    <t>鎌倉市立第一小学校多目的室</t>
  </si>
  <si>
    <t>由比ガ浜二丁目9番55号</t>
  </si>
  <si>
    <t>長谷公会堂</t>
  </si>
  <si>
    <t>長谷一丁目12番5号</t>
  </si>
  <si>
    <t>鎌倉市立稲村ケ崎小学校体育館</t>
  </si>
  <si>
    <t>極楽寺三丁目2番3号</t>
  </si>
  <si>
    <t>稲村ガ崎自治会館</t>
  </si>
  <si>
    <t>稲村ガ崎一丁目15番32号</t>
  </si>
  <si>
    <t>七里ガ浜町内会館</t>
  </si>
  <si>
    <t>七里ガ浜一丁目1番18号</t>
  </si>
  <si>
    <t>七里ガ浜浄化センター集会室</t>
  </si>
  <si>
    <t>七里ガ浜東五丁目3番1号</t>
  </si>
  <si>
    <t>鎌倉市立腰越小学校昇降口</t>
  </si>
  <si>
    <t>腰越五丁目7番1号</t>
  </si>
  <si>
    <t>腰越行政センター</t>
  </si>
  <si>
    <t>西鎌倉自治会館</t>
  </si>
  <si>
    <t>西鎌倉四丁目15番16号</t>
  </si>
  <si>
    <t>鎌倉市立西鎌倉小学校体育館</t>
  </si>
  <si>
    <t>津1069番地</t>
  </si>
  <si>
    <t>鎌倉山一丁目15番13号</t>
  </si>
  <si>
    <t>手広東公会堂</t>
  </si>
  <si>
    <t>手広一丁目15番1号</t>
  </si>
  <si>
    <t>深沢行政センター</t>
  </si>
  <si>
    <t>常盤111番地3</t>
  </si>
  <si>
    <t>ピヨピヨ保育園</t>
  </si>
  <si>
    <t>常盤666番地</t>
  </si>
  <si>
    <t>梶原山町内会館</t>
  </si>
  <si>
    <t>梶原二丁目34番16号</t>
  </si>
  <si>
    <t>鎌倉市立富士塚小学校体育館</t>
  </si>
  <si>
    <t>上町屋810番地</t>
  </si>
  <si>
    <t>レーベンスガルテン山崎集会所</t>
  </si>
  <si>
    <t>山崎1390番地</t>
  </si>
  <si>
    <t>山ノ内公会堂</t>
  </si>
  <si>
    <t>山ノ内1364番地</t>
  </si>
  <si>
    <t>末広町公会堂</t>
  </si>
  <si>
    <t>台五丁目3番7号</t>
  </si>
  <si>
    <t>鎌倉市立大船中学校生徒昇降口</t>
  </si>
  <si>
    <t>大船四丁目1番25号</t>
  </si>
  <si>
    <t>鎌倉市立小坂小学校体育館</t>
  </si>
  <si>
    <t>小袋谷587番地</t>
  </si>
  <si>
    <t>鎌倉市立今泉小学校中棟昇降口</t>
  </si>
  <si>
    <t>今泉二丁目13番1号</t>
  </si>
  <si>
    <t>今泉台町内会館</t>
  </si>
  <si>
    <t>今泉台四丁目6番13号</t>
  </si>
  <si>
    <t>岩瀬保育園</t>
  </si>
  <si>
    <t>岩瀬1526番地</t>
  </si>
  <si>
    <t>大船行政センター</t>
  </si>
  <si>
    <t>大船二丁目1番26号</t>
  </si>
  <si>
    <t>大船体育館</t>
  </si>
  <si>
    <t>台三丁目２番５号</t>
  </si>
  <si>
    <t>鎌倉市立玉縄中学校体育館</t>
  </si>
  <si>
    <t>岡本1100番地</t>
  </si>
  <si>
    <t>コーナン鎌倉大船モール屋上駐車場店内入口</t>
    <phoneticPr fontId="5"/>
  </si>
  <si>
    <t>岡本1188番地1</t>
  </si>
  <si>
    <t>玉縄行政センター</t>
  </si>
  <si>
    <t>岡本二丁目16番3号</t>
  </si>
  <si>
    <t>岡本町内会館</t>
  </si>
  <si>
    <t>玉縄二丁目9番地1</t>
  </si>
  <si>
    <t>鎌倉市立関谷小学校体育館</t>
  </si>
  <si>
    <t>関谷468番地1</t>
  </si>
  <si>
    <t>小関　雅彦</t>
  </si>
  <si>
    <t>石渡　千賀子</t>
    <rPh sb="0" eb="2">
      <t>イシワタリ</t>
    </rPh>
    <rPh sb="3" eb="6">
      <t>チカコ</t>
    </rPh>
    <phoneticPr fontId="5"/>
  </si>
  <si>
    <t>安冨　誠人</t>
  </si>
  <si>
    <t>村松　康之</t>
  </si>
  <si>
    <t>正木　照雄</t>
  </si>
  <si>
    <t>栗原　章郎</t>
  </si>
  <si>
    <t>那須　文嘉</t>
  </si>
  <si>
    <t>月花　信介</t>
  </si>
  <si>
    <t>杉浦　康史</t>
  </si>
  <si>
    <t>島田　義正</t>
  </si>
  <si>
    <t>鈴木　真理</t>
  </si>
  <si>
    <t>谷川　宏</t>
  </si>
  <si>
    <t>瀧澤　博</t>
  </si>
  <si>
    <t>保住　俊博</t>
  </si>
  <si>
    <t>田邊　幹浩</t>
  </si>
  <si>
    <t>椎谷　智佳子</t>
  </si>
  <si>
    <t>福士　学</t>
  </si>
  <si>
    <t>吉田　寛樹</t>
  </si>
  <si>
    <t>和田　一広</t>
  </si>
  <si>
    <t>鈴木　康之</t>
  </si>
  <si>
    <t>矢部  哲也</t>
  </si>
  <si>
    <t>野中　宗範</t>
  </si>
  <si>
    <t>箱崎　泰一</t>
  </si>
  <si>
    <t>角田　如生</t>
  </si>
  <si>
    <t>実方　康一</t>
  </si>
  <si>
    <t>若林　篤</t>
  </si>
  <si>
    <t>河合　克也</t>
  </si>
  <si>
    <t>下澤　敦</t>
  </si>
  <si>
    <t>石塚　智一</t>
    <rPh sb="0" eb="2">
      <t>イシヅカ</t>
    </rPh>
    <rPh sb="3" eb="5">
      <t>トモカズ</t>
    </rPh>
    <phoneticPr fontId="25"/>
  </si>
  <si>
    <t>平井　豊一</t>
  </si>
  <si>
    <t>権守　幸栄</t>
    <rPh sb="0" eb="2">
      <t>ゴンモリ</t>
    </rPh>
    <rPh sb="3" eb="5">
      <t>ユキエ</t>
    </rPh>
    <phoneticPr fontId="25"/>
  </si>
  <si>
    <t>吉本　敏明</t>
  </si>
  <si>
    <t>澁谷　亮太</t>
  </si>
  <si>
    <t>上林　裕和</t>
  </si>
  <si>
    <t>池田　正</t>
  </si>
  <si>
    <t>伊藤  元敦</t>
  </si>
  <si>
    <t>奥山　信治</t>
  </si>
  <si>
    <t>臼井　裕也</t>
  </si>
  <si>
    <t>佐野　俊平</t>
  </si>
  <si>
    <t>皆葉　洋輔</t>
    <rPh sb="0" eb="1">
      <t>カイ</t>
    </rPh>
    <rPh sb="1" eb="2">
      <t>バ</t>
    </rPh>
    <rPh sb="3" eb="5">
      <t>ヨウスケ</t>
    </rPh>
    <phoneticPr fontId="25"/>
  </si>
  <si>
    <t>中川　昌俊</t>
    <rPh sb="0" eb="2">
      <t>ナカガワ</t>
    </rPh>
    <rPh sb="3" eb="5">
      <t>マサトシ</t>
    </rPh>
    <phoneticPr fontId="25"/>
  </si>
  <si>
    <t>西村　大</t>
  </si>
  <si>
    <t>坪田　慎介</t>
  </si>
  <si>
    <t>林　正毅</t>
  </si>
  <si>
    <t>大澤　壽裕</t>
  </si>
  <si>
    <t>小林　優</t>
  </si>
  <si>
    <t>永野　達也</t>
  </si>
  <si>
    <t>小松田　寛人</t>
  </si>
  <si>
    <t>田中　朋行</t>
    <rPh sb="0" eb="2">
      <t>タナカ</t>
    </rPh>
    <rPh sb="3" eb="5">
      <t>トモユキ</t>
    </rPh>
    <phoneticPr fontId="25"/>
  </si>
  <si>
    <t>渡辺　創</t>
  </si>
  <si>
    <t>阿部　京子</t>
  </si>
  <si>
    <t>水島　將人</t>
  </si>
  <si>
    <t>宮本　英明</t>
  </si>
  <si>
    <t>大八木　豊彦</t>
  </si>
  <si>
    <t>藤原　一成</t>
    <rPh sb="0" eb="2">
      <t>フジワラ</t>
    </rPh>
    <rPh sb="3" eb="5">
      <t>カズナリ</t>
    </rPh>
    <phoneticPr fontId="9"/>
  </si>
  <si>
    <t>美田　浩平</t>
    <rPh sb="0" eb="2">
      <t>ミタ</t>
    </rPh>
    <rPh sb="3" eb="5">
      <t>コウヘイ</t>
    </rPh>
    <phoneticPr fontId="25"/>
  </si>
  <si>
    <t>佐藤　拓磨</t>
  </si>
  <si>
    <t>福岡　理央</t>
  </si>
  <si>
    <t>江川　亮祐</t>
  </si>
  <si>
    <t>進士　拓視</t>
    <rPh sb="0" eb="2">
      <t>シンシ</t>
    </rPh>
    <rPh sb="3" eb="4">
      <t>タク</t>
    </rPh>
    <rPh sb="4" eb="5">
      <t>シ</t>
    </rPh>
    <phoneticPr fontId="9"/>
  </si>
  <si>
    <t>三浦　佑介</t>
    <rPh sb="0" eb="2">
      <t>ミウラ</t>
    </rPh>
    <rPh sb="3" eb="5">
      <t>ユウスケ</t>
    </rPh>
    <phoneticPr fontId="25"/>
  </si>
  <si>
    <t>松本　英将</t>
  </si>
  <si>
    <t>大澤　泉</t>
  </si>
  <si>
    <t>中村　尚弘</t>
  </si>
  <si>
    <t>石田　裕晶</t>
  </si>
  <si>
    <t>佐々木　茉莉</t>
  </si>
  <si>
    <t>久山　雄大</t>
  </si>
  <si>
    <t>寺尾　剛</t>
  </si>
  <si>
    <t>野田　麻子</t>
  </si>
  <si>
    <t>佐藤　純也</t>
  </si>
  <si>
    <t>的場　太志</t>
  </si>
  <si>
    <t>岩城　秀卓</t>
    <rPh sb="0" eb="2">
      <t>イワキ</t>
    </rPh>
    <rPh sb="3" eb="5">
      <t>ヒデタク</t>
    </rPh>
    <phoneticPr fontId="9"/>
  </si>
  <si>
    <t>若槻　晋吾</t>
  </si>
  <si>
    <t>海老澤　一樹</t>
    <rPh sb="0" eb="3">
      <t>エビサワ</t>
    </rPh>
    <rPh sb="4" eb="6">
      <t>カズキ</t>
    </rPh>
    <phoneticPr fontId="25"/>
  </si>
  <si>
    <t>陸川　幸</t>
  </si>
  <si>
    <t>中澤　ちひろ</t>
    <rPh sb="0" eb="2">
      <t>ナカザワ</t>
    </rPh>
    <phoneticPr fontId="9"/>
  </si>
  <si>
    <t>石川　夢宇太</t>
  </si>
  <si>
    <t>澤井　茂美</t>
    <phoneticPr fontId="25"/>
  </si>
  <si>
    <t>青木　達哉</t>
    <rPh sb="3" eb="5">
      <t>タツヤ</t>
    </rPh>
    <phoneticPr fontId="25"/>
  </si>
  <si>
    <t>深野　哲洋</t>
    <phoneticPr fontId="25"/>
  </si>
  <si>
    <t>吉能　雅人</t>
    <rPh sb="1" eb="2">
      <t>ノウ</t>
    </rPh>
    <phoneticPr fontId="25"/>
  </si>
  <si>
    <t>大熊　正人</t>
    <phoneticPr fontId="25"/>
  </si>
  <si>
    <t>細木　浩子</t>
  </si>
  <si>
    <t>舟橋　宣代</t>
    <phoneticPr fontId="25"/>
  </si>
  <si>
    <t>桐ケ谷　幸子</t>
    <phoneticPr fontId="25"/>
  </si>
  <si>
    <t>中村　敏夫</t>
  </si>
  <si>
    <t>真島　誠一</t>
  </si>
  <si>
    <t>中嶋　和広</t>
  </si>
  <si>
    <t>早川　和英</t>
  </si>
  <si>
    <t>齋藤　彰</t>
    <phoneticPr fontId="25"/>
  </si>
  <si>
    <t>山口　良明</t>
    <phoneticPr fontId="25"/>
  </si>
  <si>
    <t>八星　暁</t>
  </si>
  <si>
    <t>加藤　葉子</t>
  </si>
  <si>
    <t>藤島　節子</t>
    <phoneticPr fontId="25"/>
  </si>
  <si>
    <t>大久保　初代</t>
    <rPh sb="0" eb="3">
      <t>オオクボ</t>
    </rPh>
    <rPh sb="4" eb="6">
      <t>ハツヨ</t>
    </rPh>
    <phoneticPr fontId="25"/>
  </si>
  <si>
    <t>珍田　亮子</t>
    <phoneticPr fontId="25"/>
  </si>
  <si>
    <t>小比賀　浩美</t>
    <rPh sb="0" eb="1">
      <t>ショウ</t>
    </rPh>
    <rPh sb="1" eb="2">
      <t>ヒ</t>
    </rPh>
    <rPh sb="2" eb="3">
      <t>ガ</t>
    </rPh>
    <rPh sb="4" eb="6">
      <t>ヒロミ</t>
    </rPh>
    <phoneticPr fontId="25"/>
  </si>
  <si>
    <t>藤本　朋子</t>
    <phoneticPr fontId="25"/>
  </si>
  <si>
    <t>金子　友行</t>
    <phoneticPr fontId="25"/>
  </si>
  <si>
    <t>木原 伸雄</t>
    <phoneticPr fontId="25"/>
  </si>
  <si>
    <t>荒木　玲欧</t>
  </si>
  <si>
    <t>大山　晶宏</t>
  </si>
  <si>
    <t>平山　高司</t>
    <rPh sb="0" eb="2">
      <t>ヒラヤマ</t>
    </rPh>
    <rPh sb="3" eb="5">
      <t>タカシ</t>
    </rPh>
    <phoneticPr fontId="25"/>
  </si>
  <si>
    <t>石井 富美子</t>
    <phoneticPr fontId="25"/>
  </si>
  <si>
    <t>細谷　幸太郎</t>
    <phoneticPr fontId="25"/>
  </si>
  <si>
    <t>能島　迪子</t>
    <phoneticPr fontId="2"/>
  </si>
  <si>
    <t>能島　迪子</t>
    <phoneticPr fontId="25"/>
  </si>
  <si>
    <t>伊藤　昌裕</t>
  </si>
  <si>
    <t>飯田　三都代</t>
  </si>
  <si>
    <t>川角　節子</t>
  </si>
  <si>
    <t>橋本　堅治</t>
    <rPh sb="0" eb="2">
      <t>ハシモト</t>
    </rPh>
    <rPh sb="3" eb="4">
      <t>カタ</t>
    </rPh>
    <phoneticPr fontId="9"/>
  </si>
  <si>
    <t>石渡　敏明</t>
    <rPh sb="0" eb="2">
      <t>イシワタ</t>
    </rPh>
    <rPh sb="3" eb="5">
      <t>トシアキ</t>
    </rPh>
    <phoneticPr fontId="25"/>
  </si>
  <si>
    <t>浦田 佐紀美</t>
  </si>
  <si>
    <t>齊藤　利昭</t>
  </si>
  <si>
    <t>相曽　貴志</t>
  </si>
  <si>
    <t>山名　章子</t>
  </si>
  <si>
    <t>松本　明</t>
    <phoneticPr fontId="25"/>
  </si>
  <si>
    <t>木戸　國夫</t>
    <phoneticPr fontId="25"/>
  </si>
  <si>
    <t>遠藤　尚美</t>
    <rPh sb="0" eb="2">
      <t>エンドウ</t>
    </rPh>
    <rPh sb="3" eb="5">
      <t>ナオミ</t>
    </rPh>
    <phoneticPr fontId="25"/>
  </si>
  <si>
    <t>村上　富造</t>
    <phoneticPr fontId="25"/>
  </si>
  <si>
    <t>稲田　安子</t>
    <phoneticPr fontId="25"/>
  </si>
  <si>
    <t>伊藤　善貞</t>
    <phoneticPr fontId="25"/>
  </si>
  <si>
    <t>青木　賢博</t>
    <phoneticPr fontId="25"/>
  </si>
  <si>
    <t>小久保　和子</t>
    <phoneticPr fontId="25"/>
  </si>
  <si>
    <t>須藤　裕文</t>
  </si>
  <si>
    <t>藤井　和子</t>
    <rPh sb="0" eb="2">
      <t>フジイ</t>
    </rPh>
    <rPh sb="3" eb="5">
      <t>カズコ</t>
    </rPh>
    <phoneticPr fontId="25"/>
  </si>
  <si>
    <t>鈴木　修吉郎</t>
  </si>
  <si>
    <t>和田　綾子</t>
    <rPh sb="0" eb="2">
      <t>ワダ</t>
    </rPh>
    <rPh sb="3" eb="5">
      <t>アヤコ</t>
    </rPh>
    <phoneticPr fontId="25"/>
  </si>
  <si>
    <t>白井　克実</t>
    <phoneticPr fontId="25"/>
  </si>
  <si>
    <t>中里　一男</t>
  </si>
  <si>
    <t>竹沢　至</t>
  </si>
  <si>
    <t>川崎　征夫</t>
    <phoneticPr fontId="25"/>
  </si>
  <si>
    <t>佐藤　佳子</t>
  </si>
  <si>
    <t>山田　剛一郎</t>
    <rPh sb="0" eb="2">
      <t>ヤマダ</t>
    </rPh>
    <rPh sb="3" eb="4">
      <t>ゴウ</t>
    </rPh>
    <rPh sb="4" eb="6">
      <t>イチロウ</t>
    </rPh>
    <phoneticPr fontId="25"/>
  </si>
  <si>
    <t>瀬谷　公重</t>
    <rPh sb="0" eb="2">
      <t>セヤ</t>
    </rPh>
    <rPh sb="3" eb="4">
      <t>コウ</t>
    </rPh>
    <rPh sb="4" eb="5">
      <t>ジュウ</t>
    </rPh>
    <phoneticPr fontId="25"/>
  </si>
  <si>
    <t>飯田　拓也</t>
    <rPh sb="0" eb="2">
      <t>イイダ</t>
    </rPh>
    <rPh sb="3" eb="5">
      <t>タクヤ</t>
    </rPh>
    <phoneticPr fontId="25"/>
  </si>
  <si>
    <t>小川　充則</t>
    <rPh sb="0" eb="2">
      <t>オガワ</t>
    </rPh>
    <rPh sb="3" eb="4">
      <t>ミツ</t>
    </rPh>
    <rPh sb="4" eb="5">
      <t>ノリ</t>
    </rPh>
    <phoneticPr fontId="25"/>
  </si>
  <si>
    <t>10月20日(月)</t>
    <rPh sb="2" eb="3">
      <t>ガツ</t>
    </rPh>
    <rPh sb="5" eb="6">
      <t>ニチ</t>
    </rPh>
    <rPh sb="7" eb="8">
      <t>ツキ</t>
    </rPh>
    <phoneticPr fontId="6"/>
  </si>
  <si>
    <t>10月21日(火)</t>
    <rPh sb="2" eb="3">
      <t>ガツ</t>
    </rPh>
    <rPh sb="5" eb="6">
      <t>ニチ</t>
    </rPh>
    <rPh sb="7" eb="8">
      <t>カ</t>
    </rPh>
    <phoneticPr fontId="7"/>
  </si>
  <si>
    <t>10月22日(水)</t>
    <rPh sb="2" eb="3">
      <t>ガツ</t>
    </rPh>
    <rPh sb="5" eb="6">
      <t>ニチ</t>
    </rPh>
    <rPh sb="7" eb="8">
      <t>スイ</t>
    </rPh>
    <phoneticPr fontId="7"/>
  </si>
  <si>
    <t>10月23日(木)</t>
    <rPh sb="2" eb="3">
      <t>ガツ</t>
    </rPh>
    <rPh sb="5" eb="6">
      <t>ニチ</t>
    </rPh>
    <rPh sb="7" eb="8">
      <t>モク</t>
    </rPh>
    <phoneticPr fontId="7"/>
  </si>
  <si>
    <t>10月24日(金)</t>
    <rPh sb="2" eb="3">
      <t>ガツ</t>
    </rPh>
    <rPh sb="5" eb="6">
      <t>ニチ</t>
    </rPh>
    <rPh sb="7" eb="8">
      <t>キン</t>
    </rPh>
    <phoneticPr fontId="7"/>
  </si>
  <si>
    <t>10月25日(土)</t>
    <rPh sb="2" eb="3">
      <t>ガツ</t>
    </rPh>
    <rPh sb="5" eb="6">
      <t>ニチ</t>
    </rPh>
    <rPh sb="7" eb="8">
      <t>ド</t>
    </rPh>
    <phoneticPr fontId="7"/>
  </si>
  <si>
    <t>八木田　一也</t>
    <rPh sb="0" eb="3">
      <t>ヤギタ</t>
    </rPh>
    <rPh sb="4" eb="6">
      <t>カズヤ</t>
    </rPh>
    <phoneticPr fontId="1"/>
  </si>
  <si>
    <t>山戸　麻子</t>
    <rPh sb="0" eb="2">
      <t>ヤマト</t>
    </rPh>
    <rPh sb="3" eb="5">
      <t>アサコ</t>
    </rPh>
    <phoneticPr fontId="1"/>
  </si>
  <si>
    <t>伊東　潤</t>
    <rPh sb="0" eb="2">
      <t>イトウ</t>
    </rPh>
    <rPh sb="3" eb="4">
      <t>ジュン</t>
    </rPh>
    <phoneticPr fontId="5"/>
  </si>
  <si>
    <t>杉村　直祐</t>
    <rPh sb="0" eb="2">
      <t>スギムラ</t>
    </rPh>
    <rPh sb="3" eb="5">
      <t>ナオヒロ</t>
    </rPh>
    <phoneticPr fontId="5"/>
  </si>
  <si>
    <t>村上　彩</t>
    <rPh sb="0" eb="2">
      <t>ムラカミ</t>
    </rPh>
    <rPh sb="3" eb="4">
      <t>アヤ</t>
    </rPh>
    <phoneticPr fontId="1"/>
  </si>
  <si>
    <t>寺山　明</t>
    <rPh sb="0" eb="2">
      <t>テラヤマ</t>
    </rPh>
    <rPh sb="3" eb="4">
      <t>アキラ</t>
    </rPh>
    <phoneticPr fontId="25"/>
  </si>
  <si>
    <t>竹之内　直美</t>
    <rPh sb="0" eb="1">
      <t>タケ</t>
    </rPh>
    <rPh sb="1" eb="2">
      <t>ノ</t>
    </rPh>
    <rPh sb="4" eb="6">
      <t>ナオミ</t>
    </rPh>
    <phoneticPr fontId="25"/>
  </si>
  <si>
    <t>鈴木　庸一郎</t>
    <rPh sb="0" eb="2">
      <t>スズキ</t>
    </rPh>
    <rPh sb="3" eb="6">
      <t>ヨウイチロウ</t>
    </rPh>
    <phoneticPr fontId="25"/>
  </si>
  <si>
    <t>森田　和孝</t>
    <rPh sb="0" eb="2">
      <t>モリタ</t>
    </rPh>
    <rPh sb="3" eb="5">
      <t>カズタカ</t>
    </rPh>
    <phoneticPr fontId="25"/>
  </si>
  <si>
    <t>鈴木　智大</t>
    <rPh sb="0" eb="2">
      <t>スズキ</t>
    </rPh>
    <rPh sb="3" eb="4">
      <t>サトシ</t>
    </rPh>
    <rPh sb="4" eb="5">
      <t>ダイ</t>
    </rPh>
    <phoneticPr fontId="25"/>
  </si>
  <si>
    <t>松本　広</t>
    <rPh sb="0" eb="2">
      <t>マツモト</t>
    </rPh>
    <rPh sb="3" eb="4">
      <t>ヒロ</t>
    </rPh>
    <phoneticPr fontId="25"/>
  </si>
  <si>
    <t>鹿島　洋子</t>
    <rPh sb="0" eb="2">
      <t>カシマ</t>
    </rPh>
    <rPh sb="3" eb="5">
      <t>ヨウコ</t>
    </rPh>
    <phoneticPr fontId="1"/>
  </si>
  <si>
    <t>川村　智子</t>
    <rPh sb="0" eb="2">
      <t>カワムラ</t>
    </rPh>
    <rPh sb="3" eb="5">
      <t>トモコ</t>
    </rPh>
    <phoneticPr fontId="1"/>
  </si>
  <si>
    <t>門田　楽子</t>
    <rPh sb="0" eb="2">
      <t>カドタ</t>
    </rPh>
    <rPh sb="3" eb="5">
      <t>ラクコ</t>
    </rPh>
    <phoneticPr fontId="1"/>
  </si>
  <si>
    <t>古賀　健人</t>
    <rPh sb="0" eb="2">
      <t>コガ</t>
    </rPh>
    <rPh sb="3" eb="5">
      <t>ケント</t>
    </rPh>
    <phoneticPr fontId="1"/>
  </si>
  <si>
    <t>藤森　秀一</t>
    <rPh sb="0" eb="2">
      <t>フジモリ</t>
    </rPh>
    <rPh sb="3" eb="5">
      <t>シュウイチ</t>
    </rPh>
    <phoneticPr fontId="1"/>
  </si>
  <si>
    <t>笛田　貴良</t>
    <rPh sb="0" eb="2">
      <t>フエダ</t>
    </rPh>
    <rPh sb="3" eb="4">
      <t>キ</t>
    </rPh>
    <rPh sb="4" eb="5">
      <t>ヨ</t>
    </rPh>
    <phoneticPr fontId="1"/>
  </si>
  <si>
    <t>吉田　水香</t>
    <rPh sb="0" eb="2">
      <t>ヨシダ</t>
    </rPh>
    <rPh sb="3" eb="4">
      <t>ミズ</t>
    </rPh>
    <rPh sb="4" eb="5">
      <t>カオリ</t>
    </rPh>
    <phoneticPr fontId="25"/>
  </si>
  <si>
    <t>小林　瑞幸</t>
    <rPh sb="0" eb="2">
      <t>コバヤシ</t>
    </rPh>
    <rPh sb="3" eb="4">
      <t>ズイ</t>
    </rPh>
    <rPh sb="4" eb="5">
      <t>サチ</t>
    </rPh>
    <phoneticPr fontId="25"/>
  </si>
  <si>
    <t>石黒　知美</t>
    <rPh sb="0" eb="2">
      <t>イシグロ</t>
    </rPh>
    <rPh sb="3" eb="4">
      <t>チ</t>
    </rPh>
    <rPh sb="4" eb="5">
      <t>ビ</t>
    </rPh>
    <phoneticPr fontId="25"/>
  </si>
  <si>
    <t>大國　祐介</t>
    <rPh sb="0" eb="2">
      <t>オオクニ</t>
    </rPh>
    <rPh sb="3" eb="5">
      <t>ユウスケ</t>
    </rPh>
    <phoneticPr fontId="1"/>
  </si>
  <si>
    <t>新井　雄一朗</t>
    <rPh sb="0" eb="2">
      <t>アライ</t>
    </rPh>
    <rPh sb="3" eb="4">
      <t>ユウ</t>
    </rPh>
    <rPh sb="4" eb="6">
      <t>イチロウ</t>
    </rPh>
    <phoneticPr fontId="1"/>
  </si>
  <si>
    <t>岩元　理恵</t>
    <rPh sb="0" eb="2">
      <t>イワモト</t>
    </rPh>
    <rPh sb="3" eb="4">
      <t>リ</t>
    </rPh>
    <rPh sb="4" eb="5">
      <t>エ</t>
    </rPh>
    <phoneticPr fontId="5"/>
  </si>
  <si>
    <t>荻田　信幸</t>
  </si>
  <si>
    <t>大窪　宏典</t>
    <rPh sb="0" eb="2">
      <t>オオクボ</t>
    </rPh>
    <rPh sb="3" eb="5">
      <t>ヒロノリ</t>
    </rPh>
    <phoneticPr fontId="25"/>
  </si>
  <si>
    <t>窪田　敬司</t>
    <rPh sb="0" eb="2">
      <t>クボタ</t>
    </rPh>
    <rPh sb="3" eb="4">
      <t>ケイ</t>
    </rPh>
    <rPh sb="4" eb="5">
      <t>シ</t>
    </rPh>
    <phoneticPr fontId="1"/>
  </si>
  <si>
    <t>正木　はつみ</t>
    <rPh sb="0" eb="2">
      <t>マサキ</t>
    </rPh>
    <phoneticPr fontId="1"/>
  </si>
  <si>
    <t>桑原　恵美</t>
    <rPh sb="0" eb="2">
      <t>クワハラ</t>
    </rPh>
    <rPh sb="3" eb="5">
      <t>エミ</t>
    </rPh>
    <phoneticPr fontId="1"/>
  </si>
  <si>
    <t>山下　智子</t>
    <rPh sb="0" eb="2">
      <t>ヤマシタ</t>
    </rPh>
    <rPh sb="3" eb="5">
      <t>トモコ</t>
    </rPh>
    <phoneticPr fontId="9"/>
  </si>
  <si>
    <t>松井　義隆</t>
    <rPh sb="0" eb="2">
      <t>マツイ</t>
    </rPh>
    <rPh sb="3" eb="5">
      <t>ヨシタカ</t>
    </rPh>
    <phoneticPr fontId="25"/>
  </si>
  <si>
    <t>岩﨑　信孝</t>
    <rPh sb="0" eb="2">
      <t>イワサキ</t>
    </rPh>
    <rPh sb="3" eb="5">
      <t>ノブタカ</t>
    </rPh>
    <phoneticPr fontId="25"/>
  </si>
  <si>
    <t>鈴木　宏和</t>
    <rPh sb="0" eb="2">
      <t>スズキ</t>
    </rPh>
    <rPh sb="3" eb="5">
      <t>ヒロカズ</t>
    </rPh>
    <phoneticPr fontId="1"/>
  </si>
  <si>
    <t>平井　早帆</t>
    <rPh sb="0" eb="2">
      <t>ヒライ</t>
    </rPh>
    <rPh sb="3" eb="4">
      <t>ハヤ</t>
    </rPh>
    <rPh sb="4" eb="5">
      <t>ホ</t>
    </rPh>
    <phoneticPr fontId="1"/>
  </si>
  <si>
    <t>岡東　和子</t>
    <rPh sb="0" eb="1">
      <t>オカ</t>
    </rPh>
    <rPh sb="1" eb="2">
      <t>ヒガシ</t>
    </rPh>
    <rPh sb="3" eb="5">
      <t>カズコ</t>
    </rPh>
    <phoneticPr fontId="26"/>
  </si>
  <si>
    <t>大久保　初代</t>
    <rPh sb="0" eb="3">
      <t>オオクボ</t>
    </rPh>
    <rPh sb="4" eb="6">
      <t>ハツヨ</t>
    </rPh>
    <phoneticPr fontId="38"/>
  </si>
  <si>
    <t>清水　恵美子</t>
  </si>
  <si>
    <t>佐藤　伸江</t>
    <rPh sb="0" eb="2">
      <t>サトウ</t>
    </rPh>
    <rPh sb="3" eb="5">
      <t>ノブエ</t>
    </rPh>
    <phoneticPr fontId="26"/>
  </si>
  <si>
    <t>加藤　美智子</t>
    <rPh sb="0" eb="2">
      <t>カトウ</t>
    </rPh>
    <rPh sb="3" eb="6">
      <t>ミチコ</t>
    </rPh>
    <phoneticPr fontId="26"/>
  </si>
  <si>
    <t>川角　節子</t>
    <rPh sb="0" eb="2">
      <t>カワスミ</t>
    </rPh>
    <rPh sb="3" eb="5">
      <t>セツコ</t>
    </rPh>
    <phoneticPr fontId="25"/>
  </si>
  <si>
    <t>松木　ミナミ</t>
    <rPh sb="0" eb="2">
      <t>マツキ</t>
    </rPh>
    <phoneticPr fontId="26"/>
  </si>
  <si>
    <t>石窪　ゆりか</t>
    <rPh sb="0" eb="2">
      <t>イシクボ</t>
    </rPh>
    <phoneticPr fontId="26"/>
  </si>
  <si>
    <t>敏蔭　實千代</t>
    <rPh sb="0" eb="1">
      <t>トシ</t>
    </rPh>
    <rPh sb="1" eb="2">
      <t>カゲ</t>
    </rPh>
    <rPh sb="3" eb="4">
      <t>ミノル</t>
    </rPh>
    <rPh sb="4" eb="6">
      <t>チヨ</t>
    </rPh>
    <phoneticPr fontId="26"/>
  </si>
  <si>
    <t>小松田　紀子</t>
    <rPh sb="0" eb="3">
      <t>コマツダ</t>
    </rPh>
    <rPh sb="4" eb="6">
      <t>ノリコ</t>
    </rPh>
    <phoneticPr fontId="26"/>
  </si>
  <si>
    <t>岡村　千恵子</t>
    <rPh sb="0" eb="2">
      <t>オカムラ</t>
    </rPh>
    <rPh sb="3" eb="6">
      <t>チエコ</t>
    </rPh>
    <phoneticPr fontId="26"/>
  </si>
  <si>
    <t>西山　弘</t>
    <rPh sb="0" eb="2">
      <t>ニシヤマ</t>
    </rPh>
    <rPh sb="3" eb="4">
      <t>ヒロシ</t>
    </rPh>
    <phoneticPr fontId="26"/>
  </si>
  <si>
    <t>和田　とみ子</t>
    <rPh sb="0" eb="2">
      <t>ワダ</t>
    </rPh>
    <rPh sb="5" eb="6">
      <t>コ</t>
    </rPh>
    <phoneticPr fontId="26"/>
  </si>
  <si>
    <t>泉　久枝</t>
    <phoneticPr fontId="2"/>
  </si>
  <si>
    <t>大沼　潔</t>
  </si>
  <si>
    <t>桜井　洋二郎</t>
  </si>
  <si>
    <t>石渡　敏明</t>
    <phoneticPr fontId="2"/>
  </si>
  <si>
    <t>藤井　和子</t>
    <phoneticPr fontId="2"/>
  </si>
  <si>
    <t>森　惠美子</t>
    <phoneticPr fontId="2"/>
  </si>
  <si>
    <t>水上　弘子</t>
    <phoneticPr fontId="2"/>
  </si>
  <si>
    <t>遠藤　尚美</t>
    <phoneticPr fontId="2"/>
  </si>
  <si>
    <t>根岸　純子</t>
    <phoneticPr fontId="2"/>
  </si>
  <si>
    <t>大貫　正広</t>
    <phoneticPr fontId="2"/>
  </si>
  <si>
    <t>井上　洋子</t>
  </si>
  <si>
    <t>飛田　和子</t>
  </si>
  <si>
    <t>鳥居　久美子</t>
    <rPh sb="0" eb="2">
      <t>トリイ</t>
    </rPh>
    <rPh sb="3" eb="6">
      <t>クミコ</t>
    </rPh>
    <phoneticPr fontId="25"/>
  </si>
  <si>
    <t>小比賀　浩美</t>
    <rPh sb="0" eb="1">
      <t>ショウ</t>
    </rPh>
    <rPh sb="1" eb="2">
      <t>ヒ</t>
    </rPh>
    <rPh sb="2" eb="3">
      <t>ガ</t>
    </rPh>
    <rPh sb="4" eb="6">
      <t>ヒロミ</t>
    </rPh>
    <phoneticPr fontId="38"/>
  </si>
  <si>
    <t>安藤　恵子</t>
    <rPh sb="0" eb="2">
      <t>アンドウ</t>
    </rPh>
    <rPh sb="3" eb="5">
      <t>ケイコ</t>
    </rPh>
    <phoneticPr fontId="26"/>
  </si>
  <si>
    <t>今井　敬子</t>
    <rPh sb="0" eb="2">
      <t>イマイ</t>
    </rPh>
    <rPh sb="3" eb="5">
      <t>ケイコ</t>
    </rPh>
    <phoneticPr fontId="26"/>
  </si>
  <si>
    <t>能島　迪子</t>
  </si>
  <si>
    <t>飯田　三都代</t>
    <rPh sb="0" eb="2">
      <t>イイダ</t>
    </rPh>
    <rPh sb="3" eb="4">
      <t>ミ</t>
    </rPh>
    <rPh sb="4" eb="5">
      <t>ツ</t>
    </rPh>
    <rPh sb="5" eb="6">
      <t>ヨ</t>
    </rPh>
    <phoneticPr fontId="39"/>
  </si>
  <si>
    <t>富田　みどり</t>
    <phoneticPr fontId="2"/>
  </si>
  <si>
    <t>矢澤　昌之</t>
    <phoneticPr fontId="2"/>
  </si>
  <si>
    <t>平井　邦子</t>
    <phoneticPr fontId="2"/>
  </si>
  <si>
    <t>小永井　悟</t>
    <phoneticPr fontId="2"/>
  </si>
  <si>
    <t>山本　喜代雄</t>
    <phoneticPr fontId="2"/>
  </si>
  <si>
    <t>くりはら　えりこ</t>
    <phoneticPr fontId="5"/>
  </si>
  <si>
    <t>あり</t>
    <phoneticPr fontId="5"/>
  </si>
  <si>
    <t>（22：30確定）</t>
    <phoneticPr fontId="5"/>
  </si>
  <si>
    <t xml:space="preserve"> </t>
    <phoneticPr fontId="5"/>
  </si>
  <si>
    <r>
      <t xml:space="preserve"> 法定得票数 有効投票総数 59,884 × 1/4 ＝</t>
    </r>
    <r>
      <rPr>
        <u val="double"/>
        <sz val="10"/>
        <color theme="1"/>
        <rFont val="ＭＳ Ｐ明朝"/>
        <family val="1"/>
        <charset val="128"/>
      </rPr>
      <t xml:space="preserve"> 14,971.000 票</t>
    </r>
    <phoneticPr fontId="5"/>
  </si>
  <si>
    <r>
      <t xml:space="preserve"> 供託物没収点 有効投票総数 59,884 × 1/10 ＝</t>
    </r>
    <r>
      <rPr>
        <u val="double"/>
        <sz val="10"/>
        <color theme="1"/>
        <rFont val="ＭＳ Ｐ明朝"/>
        <family val="1"/>
        <charset val="128"/>
      </rPr>
      <t xml:space="preserve"> 5,988.400 票</t>
    </r>
    <phoneticPr fontId="5"/>
  </si>
  <si>
    <t>　不受理と決定した票 ：２票</t>
    <phoneticPr fontId="5"/>
  </si>
  <si>
    <t>鎌倉市七里ガ浜東</t>
    <rPh sb="3" eb="5">
      <t>シチリ</t>
    </rPh>
    <rPh sb="6" eb="8">
      <t>ハマヒガシ</t>
    </rPh>
    <phoneticPr fontId="5"/>
  </si>
  <si>
    <t>奥津　淑子</t>
    <rPh sb="0" eb="2">
      <t>オクツ</t>
    </rPh>
    <rPh sb="3" eb="5">
      <t>トシコ</t>
    </rPh>
    <phoneticPr fontId="5"/>
  </si>
  <si>
    <t>鎌倉市玉縄</t>
    <rPh sb="3" eb="5">
      <t>タマナワ</t>
    </rPh>
    <phoneticPr fontId="5"/>
  </si>
  <si>
    <t>關本　和臣</t>
    <rPh sb="0" eb="2">
      <t>セキモト</t>
    </rPh>
    <rPh sb="3" eb="5">
      <t>カズオミ</t>
    </rPh>
    <phoneticPr fontId="5"/>
  </si>
  <si>
    <t>くりはら　えりこ</t>
    <phoneticPr fontId="25"/>
  </si>
  <si>
    <t>松尾　たかし</t>
    <rPh sb="0" eb="2">
      <t>マツオ</t>
    </rPh>
    <phoneticPr fontId="25"/>
  </si>
  <si>
    <t>うめざわ　やすお</t>
    <phoneticPr fontId="25"/>
  </si>
  <si>
    <t>鎌倉市上町屋</t>
    <rPh sb="0" eb="3">
      <t>カマクラシ</t>
    </rPh>
    <rPh sb="3" eb="5">
      <t>カミマチ</t>
    </rPh>
    <rPh sb="5" eb="6">
      <t>ヤ</t>
    </rPh>
    <phoneticPr fontId="25"/>
  </si>
  <si>
    <t>鎌倉市山ノ内</t>
    <rPh sb="0" eb="3">
      <t>カマクラシ</t>
    </rPh>
    <rPh sb="3" eb="4">
      <t>ヤマ</t>
    </rPh>
    <rPh sb="5" eb="6">
      <t>ウチ</t>
    </rPh>
    <phoneticPr fontId="25"/>
  </si>
  <si>
    <t>鎌倉市手広一丁目</t>
    <rPh sb="0" eb="3">
      <t>カマクラシ</t>
    </rPh>
    <rPh sb="3" eb="5">
      <t>テビロ</t>
    </rPh>
    <rPh sb="5" eb="8">
      <t>1チョウメ</t>
    </rPh>
    <phoneticPr fontId="25"/>
  </si>
  <si>
    <t>村山　由紀夫</t>
    <rPh sb="0" eb="2">
      <t>ムラヤマ</t>
    </rPh>
    <rPh sb="3" eb="6">
      <t>ユキオ</t>
    </rPh>
    <phoneticPr fontId="25"/>
  </si>
  <si>
    <t>山崎　宏</t>
    <rPh sb="0" eb="2">
      <t>ヤマザキ</t>
    </rPh>
    <rPh sb="3" eb="4">
      <t>ヒロシ</t>
    </rPh>
    <phoneticPr fontId="25"/>
  </si>
  <si>
    <t>石田　理英</t>
    <rPh sb="0" eb="2">
      <t>イシダ</t>
    </rPh>
    <rPh sb="3" eb="4">
      <t>マサ</t>
    </rPh>
    <rPh sb="4" eb="5">
      <t>ヒデ</t>
    </rPh>
    <phoneticPr fontId="25"/>
  </si>
  <si>
    <t>麻生　孝子</t>
    <rPh sb="0" eb="2">
      <t>アソウ</t>
    </rPh>
    <rPh sb="3" eb="5">
      <t>タカコ</t>
    </rPh>
    <phoneticPr fontId="5"/>
  </si>
  <si>
    <t>選挙担当担当係長</t>
    <phoneticPr fontId="5"/>
  </si>
  <si>
    <t>市岡　航大</t>
    <rPh sb="0" eb="2">
      <t>イチオカ</t>
    </rPh>
    <rPh sb="3" eb="4">
      <t>ワタル</t>
    </rPh>
    <rPh sb="4" eb="5">
      <t>ダイ</t>
    </rPh>
    <phoneticPr fontId="5"/>
  </si>
  <si>
    <t>廣瀬　紀之</t>
    <rPh sb="0" eb="2">
      <t>ヒロセ</t>
    </rPh>
    <rPh sb="3" eb="5">
      <t>ノリユキ</t>
    </rPh>
    <phoneticPr fontId="5"/>
  </si>
  <si>
    <t>鈴木　裕介</t>
    <rPh sb="0" eb="2">
      <t>スズキ</t>
    </rPh>
    <rPh sb="3" eb="5">
      <t>ユウスケ</t>
    </rPh>
    <phoneticPr fontId="5"/>
  </si>
  <si>
    <t>鈴木　惇平</t>
    <rPh sb="0" eb="2">
      <t>スズキ</t>
    </rPh>
    <rPh sb="3" eb="5">
      <t>ジュンペイ</t>
    </rPh>
    <phoneticPr fontId="5"/>
  </si>
  <si>
    <t>早坂　悠己</t>
    <rPh sb="0" eb="2">
      <t>ハヤサカ</t>
    </rPh>
    <rPh sb="3" eb="4">
      <t>ユウ</t>
    </rPh>
    <rPh sb="4" eb="5">
      <t>オノレ</t>
    </rPh>
    <phoneticPr fontId="5"/>
  </si>
  <si>
    <t>藤田　聡一郎</t>
    <rPh sb="0" eb="2">
      <t>フジタ</t>
    </rPh>
    <rPh sb="3" eb="6">
      <t>ソウイチロウ</t>
    </rPh>
    <phoneticPr fontId="5"/>
  </si>
  <si>
    <t>砂川　大輔</t>
    <rPh sb="0" eb="2">
      <t>スナガワ</t>
    </rPh>
    <rPh sb="3" eb="5">
      <t>ダイスケ</t>
    </rPh>
    <phoneticPr fontId="5"/>
  </si>
  <si>
    <t>小原　悟</t>
    <rPh sb="0" eb="2">
      <t>オハラ</t>
    </rPh>
    <rPh sb="3" eb="4">
      <t>サトル</t>
    </rPh>
    <phoneticPr fontId="5"/>
  </si>
  <si>
    <t>小渕　貴央</t>
    <rPh sb="0" eb="2">
      <t>コブチ</t>
    </rPh>
    <rPh sb="3" eb="5">
      <t>タカオウ</t>
    </rPh>
    <phoneticPr fontId="5"/>
  </si>
  <si>
    <t>遠藤　洸佑</t>
    <rPh sb="0" eb="2">
      <t>エンドウ</t>
    </rPh>
    <rPh sb="3" eb="5">
      <t>コウスケ</t>
    </rPh>
    <phoneticPr fontId="5"/>
  </si>
  <si>
    <t>選挙時登録の登録者数　（令和７年10月18日現在）</t>
    <rPh sb="12" eb="14">
      <t>レイワ</t>
    </rPh>
    <phoneticPr fontId="15"/>
  </si>
  <si>
    <t>※　投票者数確定時刻は、20:54</t>
    <rPh sb="2" eb="5">
      <t>トウヒョウシャ</t>
    </rPh>
    <rPh sb="5" eb="6">
      <t>スウ</t>
    </rPh>
    <rPh sb="6" eb="10">
      <t>カクテイジコク</t>
    </rPh>
    <phoneticPr fontId="5"/>
  </si>
  <si>
    <t>※　投票率は、時刻別投票者数÷当日有権者数（147,948人）×100（小数点以下第３位を四捨五入）により算出。</t>
    <phoneticPr fontId="5"/>
  </si>
  <si>
    <t>80歳以上</t>
  </si>
  <si>
    <t>地域別
合計</t>
  </si>
  <si>
    <t>うち
有効</t>
    <phoneticPr fontId="5"/>
  </si>
  <si>
    <t>うち
無効</t>
    <phoneticPr fontId="5"/>
  </si>
  <si>
    <t>投票者総数に
占める割合</t>
    <rPh sb="0" eb="3">
      <t>トウヒョウシャ</t>
    </rPh>
    <rPh sb="3" eb="5">
      <t>ソウスウ</t>
    </rPh>
    <rPh sb="7" eb="8">
      <t>シ</t>
    </rPh>
    <rPh sb="10" eb="12">
      <t>ワリアイ</t>
    </rPh>
    <phoneticPr fontId="5"/>
  </si>
  <si>
    <t>投票者数(人）</t>
    <rPh sb="0" eb="3">
      <t>とうひょうしゃ</t>
    </rPh>
    <rPh sb="3" eb="4">
      <t>すう</t>
    </rPh>
    <rPh sb="5" eb="6">
      <t>にん</t>
    </rPh>
    <phoneticPr fontId="15" type="Hiragana"/>
  </si>
  <si>
    <t>(令和7年10月1日現在)</t>
    <rPh sb="1" eb="3">
      <t>レイワ</t>
    </rPh>
    <phoneticPr fontId="5"/>
  </si>
  <si>
    <t>77,487世帯</t>
    <phoneticPr fontId="5"/>
  </si>
  <si>
    <t>78,452部</t>
    <phoneticPr fontId="5"/>
  </si>
  <si>
    <t>令和７年10月20日(月)～</t>
    <phoneticPr fontId="5"/>
  </si>
  <si>
    <t>令和7年10月24日(金)</t>
    <rPh sb="11" eb="12">
      <t>キン</t>
    </rPh>
    <phoneticPr fontId="5"/>
  </si>
  <si>
    <t>市内老人ホーム等</t>
    <rPh sb="2" eb="4">
      <t>ロウジン</t>
    </rPh>
    <rPh sb="7" eb="8">
      <t>トウ</t>
    </rPh>
    <phoneticPr fontId="5"/>
  </si>
  <si>
    <t>市内病院等</t>
    <rPh sb="4" eb="5">
      <t>トウ</t>
    </rPh>
    <phoneticPr fontId="5"/>
  </si>
  <si>
    <t>※　投票の比率は、小数点以下第３位を四捨五入し、第２位まで記載</t>
    <phoneticPr fontId="5"/>
  </si>
  <si>
    <t>滞在地の市町村の選挙管理委員会委員長に対してなしたもの</t>
    <rPh sb="0" eb="3">
      <t>タイザイチ</t>
    </rPh>
    <phoneticPr fontId="5"/>
  </si>
  <si>
    <t>17　不在者投票指定施設数及び投票に関する調</t>
    <rPh sb="12" eb="13">
      <t>スウ</t>
    </rPh>
    <phoneticPr fontId="5"/>
  </si>
  <si>
    <t>18　不在者投票用紙の交付及び投票に関する調</t>
    <phoneticPr fontId="5"/>
  </si>
  <si>
    <t>19　不在者投票の比率に関する調</t>
    <phoneticPr fontId="5"/>
  </si>
  <si>
    <t>20　不在者投票管理者別不在者投票に関する調</t>
    <phoneticPr fontId="5"/>
  </si>
  <si>
    <t>21　不在者投票の受理、不受理に関する調</t>
    <phoneticPr fontId="5"/>
  </si>
  <si>
    <t>22　投票方法に関する調</t>
    <phoneticPr fontId="5"/>
  </si>
  <si>
    <t>23　候補者の得票数等に関する調</t>
    <phoneticPr fontId="5"/>
  </si>
  <si>
    <t>24　有効及び無効投票に関する調</t>
    <phoneticPr fontId="5"/>
  </si>
  <si>
    <t>25　選挙長及び開票事務従事者に関する調</t>
    <phoneticPr fontId="5"/>
  </si>
  <si>
    <t>26　選挙長及び同職務代理者に関する調</t>
    <phoneticPr fontId="5"/>
  </si>
  <si>
    <t>27　選挙立会人に関する調</t>
    <phoneticPr fontId="5"/>
  </si>
  <si>
    <t>28　個人演説会に関する調</t>
    <phoneticPr fontId="5"/>
  </si>
  <si>
    <t>29　選挙公報に関する調</t>
    <phoneticPr fontId="5"/>
  </si>
  <si>
    <t>30　ポスター掲示場設置に関する調</t>
    <phoneticPr fontId="15" type="Hiragana"/>
  </si>
  <si>
    <t>31　選挙管理委員会委員に関する調</t>
    <phoneticPr fontId="5"/>
  </si>
  <si>
    <t>32　選挙管理委員会事務局職員に関する調</t>
    <phoneticPr fontId="5"/>
  </si>
  <si>
    <t>１０　時刻別投票者数及び投票率に関する調</t>
    <phoneticPr fontId="5"/>
  </si>
  <si>
    <t>16箇所</t>
    <phoneticPr fontId="5"/>
  </si>
  <si>
    <t>630部</t>
    <phoneticPr fontId="5"/>
  </si>
  <si>
    <t>うめざわ　やすお
(梅澤　保雄)</t>
    <rPh sb="10" eb="12">
      <t>ウメザワ</t>
    </rPh>
    <rPh sb="13" eb="14">
      <t>ホ</t>
    </rPh>
    <rPh sb="14" eb="15">
      <t>ユウ</t>
    </rPh>
    <phoneticPr fontId="8" alignment="distributed"/>
  </si>
  <si>
    <t>鎌倉芸術館</t>
    <rPh sb="0" eb="2">
      <t>カマクラ</t>
    </rPh>
    <rPh sb="2" eb="5">
      <t>ゲイジュツカン</t>
    </rPh>
    <phoneticPr fontId="15"/>
  </si>
  <si>
    <t>大船六丁目1番２号</t>
    <rPh sb="0" eb="2">
      <t>オオフナ</t>
    </rPh>
    <rPh sb="2" eb="5">
      <t>ロクチョウメ</t>
    </rPh>
    <phoneticPr fontId="15"/>
  </si>
  <si>
    <t>渡辺　修司</t>
    <rPh sb="0" eb="2">
      <t>ワタナベ</t>
    </rPh>
    <rPh sb="3" eb="5">
      <t>シュウジ</t>
    </rPh>
    <phoneticPr fontId="9"/>
  </si>
  <si>
    <t>投票率</t>
    <phoneticPr fontId="15"/>
  </si>
  <si>
    <t xml:space="preserve">  </t>
    <phoneticPr fontId="5"/>
  </si>
  <si>
    <t>（得票率）</t>
    <phoneticPr fontId="5"/>
  </si>
  <si>
    <t>松 尾 　た か し</t>
    <phoneticPr fontId="5"/>
  </si>
  <si>
    <t>うめざわ やすお</t>
    <phoneticPr fontId="5"/>
  </si>
  <si>
    <t>ひろせ こういち</t>
    <phoneticPr fontId="5"/>
  </si>
  <si>
    <r>
      <t>※</t>
    </r>
    <r>
      <rPr>
        <sz val="7"/>
        <color theme="1"/>
        <rFont val="ＭＳ Ｐ明朝"/>
        <family val="1"/>
        <charset val="128"/>
      </rPr>
      <t xml:space="preserve">   </t>
    </r>
    <r>
      <rPr>
        <sz val="10"/>
        <color theme="1"/>
        <rFont val="ＭＳ Ｐ明朝"/>
        <family val="1"/>
        <charset val="128"/>
      </rPr>
      <t>年齢は告示日（令和７年10月19日）現在のもの。</t>
    </r>
    <rPh sb="11" eb="13">
      <t>レイワ</t>
    </rPh>
    <phoneticPr fontId="5"/>
  </si>
  <si>
    <t>大船行政センター第１集会室</t>
    <phoneticPr fontId="15" type="Hiragana"/>
  </si>
  <si>
    <t>腰越行政センター多目的室</t>
    <phoneticPr fontId="15" type="Hiragana"/>
  </si>
  <si>
    <t>深沢行政センター第１集会室</t>
    <phoneticPr fontId="15" type="Hiragana"/>
  </si>
  <si>
    <t>玉縄行政センター第１集会室</t>
    <phoneticPr fontId="15" type="Hiragana"/>
  </si>
  <si>
    <t>令和７年10月20日(月)
～令和７年10月25日(土)</t>
    <rPh sb="0" eb="2">
      <t>れいわ</t>
    </rPh>
    <phoneticPr fontId="15" type="Hiragana"/>
  </si>
  <si>
    <t>令和７年10月23日(木)
～
令和７年10月25日(土)</t>
    <rPh sb="11" eb="12">
      <t>もく</t>
    </rPh>
    <phoneticPr fontId="15" type="Hiragana"/>
  </si>
  <si>
    <t>長谷部　大輔</t>
    <rPh sb="0" eb="3">
      <t>ハセベ</t>
    </rPh>
    <rPh sb="4" eb="6">
      <t>ダイスケ</t>
    </rPh>
    <phoneticPr fontId="25"/>
  </si>
  <si>
    <t>（３）啓発ポスター</t>
    <rPh sb="3" eb="5">
      <t>ケイハツ</t>
    </rPh>
    <phoneticPr fontId="5"/>
  </si>
  <si>
    <t>貴田　卓男</t>
    <phoneticPr fontId="9"/>
  </si>
  <si>
    <t>桜井　洋二郎</t>
    <phoneticPr fontId="9"/>
  </si>
  <si>
    <t>三橋　あい子</t>
    <phoneticPr fontId="25"/>
  </si>
  <si>
    <t>若月　昇一</t>
    <rPh sb="1" eb="2">
      <t>ツキ</t>
    </rPh>
    <phoneticPr fontId="25"/>
  </si>
  <si>
    <t>郷原　芳春</t>
    <phoneticPr fontId="25"/>
  </si>
  <si>
    <t>早川　薫</t>
    <rPh sb="0" eb="2">
      <t>ハヤカワ</t>
    </rPh>
    <rPh sb="3" eb="4">
      <t>カオル</t>
    </rPh>
    <phoneticPr fontId="2"/>
  </si>
  <si>
    <t>矢作　拓</t>
    <phoneticPr fontId="9"/>
  </si>
  <si>
    <t>杉　哲平</t>
    <phoneticPr fontId="9"/>
  </si>
  <si>
    <t>髙橋　信子</t>
    <rPh sb="0" eb="1">
      <t>ダカイ</t>
    </rPh>
    <rPh sb="1" eb="2">
      <t>ハシ</t>
    </rPh>
    <rPh sb="3" eb="5">
      <t>ノブコ</t>
    </rPh>
    <phoneticPr fontId="25"/>
  </si>
  <si>
    <t>林　 康弘</t>
    <rPh sb="0" eb="1">
      <t>ハヤシ</t>
    </rPh>
    <rPh sb="3" eb="5">
      <t>ヤスヒロ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</si>
</sst>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h:mm;@"/>
    <numFmt numFmtId="177" formatCode="\(0.00%\)"/>
    <numFmt numFmtId="178" formatCode="0.0000"/>
    <numFmt numFmtId="179" formatCode="#,##0;[Red]#,##0"/>
    <numFmt numFmtId="180" formatCode="0.00;[Red]0.00"/>
    <numFmt numFmtId="181" formatCode="#,##0_ "/>
    <numFmt numFmtId="182" formatCode="#,##0_ ;[Red]\-#,##0\ "/>
    <numFmt numFmtId="183" formatCode="0.00_ "/>
    <numFmt numFmtId="184" formatCode="0_ "/>
    <numFmt numFmtId="185" formatCode="#,##0_);[Red]\(#,##0\)"/>
    <numFmt numFmtId="186" formatCode="0;[Red]0"/>
    <numFmt numFmtId="187" formatCode="0.0000%"/>
  </numFmts>
  <fonts count="51">
    <font>
      <sz val="11"/>
      <color theme="1"/>
      <name val="Yu Gothic"/>
      <family val="2"/>
      <scheme val="minor"/>
    </font>
    <font>
      <sz val="11"/>
      <color theme="1"/>
      <name val="Yu Gothic"/>
      <family val="2"/>
      <scheme val="minor"/>
    </font>
    <font>
      <sz val="12"/>
      <color theme="1"/>
      <name val="ＭＳ ゴシック"/>
      <family val="3"/>
      <charset val="128"/>
    </font>
    <font>
      <sz val="10"/>
      <color theme="1"/>
      <name val="ＭＳ 明朝"/>
      <family val="1"/>
      <charset val="128"/>
    </font>
    <font>
      <sz val="10"/>
      <color rgb="FF000000"/>
      <name val="ＭＳ Ｐ明朝"/>
      <family val="1"/>
    </font>
    <font>
      <sz val="6"/>
      <name val="Yu Gothic"/>
      <family val="3"/>
      <charset val="128"/>
      <scheme val="minor"/>
    </font>
    <font>
      <sz val="10"/>
      <name val="ＭＳ Ｐ明朝"/>
      <family val="1"/>
    </font>
    <font>
      <sz val="12"/>
      <color theme="1"/>
      <name val="ＭＳ 明朝"/>
      <family val="1"/>
      <charset val="128"/>
    </font>
    <font>
      <sz val="5.5"/>
      <color rgb="FF008080"/>
      <name val="ＭＳ 明朝"/>
      <family val="1"/>
      <charset val="128"/>
    </font>
    <font>
      <sz val="6"/>
      <name val="ＭＳ Ｐゴシック"/>
      <family val="3"/>
    </font>
    <font>
      <sz val="11"/>
      <color theme="1"/>
      <name val="ＭＳ 明朝"/>
      <family val="1"/>
      <charset val="128"/>
    </font>
    <font>
      <sz val="16"/>
      <color theme="1"/>
      <name val="ＭＳ 明朝"/>
      <family val="1"/>
      <charset val="128"/>
    </font>
    <font>
      <sz val="11"/>
      <color theme="1"/>
      <name val="ＭＳ ゴシック"/>
      <family val="3"/>
      <charset val="128"/>
    </font>
    <font>
      <sz val="10.5"/>
      <color rgb="FFFF0000"/>
      <name val="ＭＳ 明朝"/>
      <family val="1"/>
      <charset val="128"/>
    </font>
    <font>
      <sz val="10"/>
      <color theme="1"/>
      <name val="ＭＳ Ｐ明朝"/>
      <family val="1"/>
    </font>
    <font>
      <sz val="6"/>
      <name val="游ゴシック"/>
      <family val="3"/>
    </font>
    <font>
      <sz val="10"/>
      <color theme="1"/>
      <name val="ＭＳ Ｐゴシック"/>
      <family val="3"/>
    </font>
    <font>
      <sz val="11"/>
      <color theme="1"/>
      <name val="ＭＳ 明朝"/>
      <family val="1"/>
    </font>
    <font>
      <sz val="11"/>
      <name val="ＭＳ Ｐゴシック"/>
      <family val="3"/>
    </font>
    <font>
      <sz val="6"/>
      <name val="ＭＳ 明朝"/>
      <family val="1"/>
    </font>
    <font>
      <sz val="10"/>
      <name val="ＭＳ Ｐ明朝"/>
      <family val="1"/>
      <charset val="128"/>
    </font>
    <font>
      <sz val="11"/>
      <color theme="1"/>
      <name val="ＭＳ Ｐ明朝"/>
      <family val="1"/>
      <charset val="128"/>
    </font>
    <font>
      <sz val="7"/>
      <color theme="1"/>
      <name val="ＭＳ Ｐ明朝"/>
      <family val="1"/>
      <charset val="128"/>
    </font>
    <font>
      <sz val="10"/>
      <color theme="1"/>
      <name val="ＭＳ Ｐ明朝"/>
      <family val="1"/>
      <charset val="128"/>
    </font>
    <font>
      <sz val="10"/>
      <color rgb="FF000000"/>
      <name val="ＭＳ Ｐ明朝"/>
      <family val="1"/>
      <charset val="128"/>
    </font>
    <font>
      <sz val="6"/>
      <name val="ＭＳ Ｐゴシック"/>
      <family val="3"/>
      <charset val="128"/>
    </font>
    <font>
      <sz val="11"/>
      <name val="ＭＳ Ｐゴシック"/>
      <family val="3"/>
      <charset val="128"/>
    </font>
    <font>
      <sz val="10"/>
      <color theme="1"/>
      <name val="Yu Gothic"/>
      <family val="2"/>
      <scheme val="minor"/>
    </font>
    <font>
      <u val="double"/>
      <sz val="10"/>
      <color theme="1"/>
      <name val="ＭＳ Ｐ明朝"/>
      <family val="1"/>
      <charset val="128"/>
    </font>
    <font>
      <sz val="10"/>
      <color rgb="FFFF0000"/>
      <name val="ＭＳ Ｐ明朝"/>
      <family val="1"/>
      <charset val="128"/>
    </font>
    <font>
      <sz val="12"/>
      <color theme="1"/>
      <name val="ＭＳ Ｐ明朝"/>
      <family val="1"/>
      <charset val="128"/>
    </font>
    <font>
      <sz val="18"/>
      <color theme="1"/>
      <name val="ＭＳ Ｐゴシック"/>
      <family val="3"/>
      <charset val="128"/>
    </font>
    <font>
      <sz val="11"/>
      <color theme="1"/>
      <name val="Yu Gothic"/>
      <family val="3"/>
      <scheme val="minor"/>
    </font>
    <font>
      <sz val="10"/>
      <color indexed="8"/>
      <name val="ＭＳ Ｐ明朝"/>
      <family val="1"/>
    </font>
    <font>
      <sz val="6"/>
      <name val="ＭＳ Ｐ明朝"/>
      <family val="1"/>
    </font>
    <font>
      <sz val="10"/>
      <name val="ＭＳ 明朝"/>
      <family val="1"/>
      <charset val="128"/>
    </font>
    <font>
      <sz val="9"/>
      <color theme="1"/>
      <name val="ＭＳ Ｐ明朝"/>
      <family val="1"/>
      <charset val="128"/>
    </font>
    <font>
      <sz val="9"/>
      <name val="ＭＳ 明朝"/>
      <family val="1"/>
      <charset val="128"/>
    </font>
    <font>
      <sz val="11"/>
      <name val="ＭＳ 明朝"/>
      <family val="1"/>
      <charset val="128"/>
    </font>
    <font>
      <sz val="7"/>
      <name val="ＭＳ 明朝"/>
      <family val="1"/>
      <charset val="128"/>
    </font>
    <font>
      <sz val="9"/>
      <color theme="1"/>
      <name val="Yu Gothic"/>
      <family val="2"/>
      <scheme val="minor"/>
    </font>
    <font>
      <sz val="9"/>
      <color theme="1"/>
      <name val="ＭＳ 明朝"/>
      <family val="1"/>
      <charset val="128"/>
    </font>
    <font>
      <sz val="10"/>
      <color rgb="FF000000"/>
      <name val="ＭＳ 明朝"/>
      <family val="1"/>
      <charset val="128"/>
    </font>
    <font>
      <sz val="11"/>
      <name val="ＭＳ ゴシック"/>
      <family val="3"/>
      <charset val="128"/>
    </font>
    <font>
      <sz val="10"/>
      <color theme="1"/>
      <name val="Yu Gothic"/>
      <family val="3"/>
      <charset val="128"/>
      <scheme val="minor"/>
    </font>
    <font>
      <sz val="10"/>
      <color indexed="8"/>
      <name val="ＭＳ Ｐ明朝"/>
      <family val="1"/>
      <charset val="128"/>
    </font>
    <font>
      <sz val="8"/>
      <color theme="1"/>
      <name val="Yu Gothic"/>
      <family val="2"/>
      <scheme val="minor"/>
    </font>
    <font>
      <sz val="9"/>
      <color rgb="FF000000"/>
      <name val="ＭＳ 明朝"/>
      <family val="1"/>
      <charset val="128"/>
    </font>
    <font>
      <sz val="9"/>
      <color theme="1"/>
      <name val="ＭＳ 明朝"/>
      <family val="1"/>
    </font>
    <font>
      <sz val="8"/>
      <color theme="1"/>
      <name val="ＭＳ 明朝"/>
      <family val="1"/>
      <charset val="128"/>
    </font>
    <font>
      <sz val="8"/>
      <color theme="1"/>
      <name val="ＭＳ Ｐ明朝"/>
      <family val="1"/>
      <charset val="128"/>
    </font>
  </fonts>
  <fills count="5">
    <fill>
      <patternFill patternType="none"/>
    </fill>
    <fill>
      <patternFill patternType="gray125"/>
    </fill>
    <fill>
      <patternFill patternType="solid">
        <fgColor rgb="FFD4F3B5"/>
        <bgColor indexed="64"/>
      </patternFill>
    </fill>
    <fill>
      <patternFill patternType="solid">
        <fgColor theme="0"/>
        <bgColor indexed="64"/>
      </patternFill>
    </fill>
    <fill>
      <patternFill patternType="solid">
        <fgColor theme="9" tint="0.59999389629810485"/>
        <bgColor indexed="64"/>
      </patternFill>
    </fill>
  </fills>
  <borders count="22">
    <border>
      <left/>
      <right/>
      <top/>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8" fillId="0" borderId="0">
      <alignment vertical="center"/>
    </xf>
    <xf numFmtId="0" fontId="26" fillId="0" borderId="0"/>
    <xf numFmtId="0" fontId="32" fillId="0" borderId="0">
      <alignment vertical="center"/>
    </xf>
    <xf numFmtId="38" fontId="32" fillId="0" borderId="0" applyFont="0" applyFill="0" applyBorder="0" applyAlignment="0" applyProtection="0">
      <alignment vertical="center"/>
    </xf>
    <xf numFmtId="0" fontId="18" fillId="0" borderId="0"/>
    <xf numFmtId="0" fontId="18" fillId="0" borderId="0"/>
  </cellStyleXfs>
  <cellXfs count="345">
    <xf numFmtId="0" fontId="0" fillId="0" borderId="0" xfId="0"/>
    <xf numFmtId="0" fontId="2" fillId="0" borderId="0" xfId="0" applyFont="1" applyAlignment="1">
      <alignment horizontal="left" vertical="center"/>
    </xf>
    <xf numFmtId="0" fontId="3" fillId="0" borderId="0" xfId="0" applyFont="1" applyAlignment="1">
      <alignment horizontal="left" vertical="center" indent="1"/>
    </xf>
    <xf numFmtId="0" fontId="3" fillId="0" borderId="0" xfId="0" applyFont="1" applyAlignment="1">
      <alignment horizontal="left" vertical="center" indent="7"/>
    </xf>
    <xf numFmtId="0" fontId="3" fillId="0" borderId="0" xfId="0" applyFont="1" applyAlignment="1">
      <alignment horizontal="left" vertical="center" indent="2"/>
    </xf>
    <xf numFmtId="0" fontId="7" fillId="0" borderId="0" xfId="0" applyFont="1" applyAlignment="1">
      <alignment horizontal="justify" vertical="center"/>
    </xf>
    <xf numFmtId="0" fontId="12" fillId="0" borderId="0" xfId="0" applyFont="1" applyAlignment="1">
      <alignment vertical="center"/>
    </xf>
    <xf numFmtId="0" fontId="1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14" fillId="0" borderId="0" xfId="0" applyFont="1" applyAlignment="1">
      <alignment vertical="center"/>
    </xf>
    <xf numFmtId="0" fontId="16" fillId="0" borderId="0" xfId="0" applyFont="1" applyAlignment="1">
      <alignment vertical="center"/>
    </xf>
    <xf numFmtId="3" fontId="16" fillId="0" borderId="0" xfId="0" applyNumberFormat="1" applyFont="1" applyAlignment="1">
      <alignment vertical="center"/>
    </xf>
    <xf numFmtId="0" fontId="17" fillId="0" borderId="0" xfId="0" applyFont="1" applyAlignment="1">
      <alignment horizontal="right" vertical="center" indent="1"/>
    </xf>
    <xf numFmtId="0" fontId="17" fillId="0" borderId="0" xfId="0" applyFont="1" applyAlignment="1">
      <alignment horizontal="left" vertical="center" indent="1"/>
    </xf>
    <xf numFmtId="0" fontId="17" fillId="0" borderId="0" xfId="0" applyFont="1" applyAlignment="1">
      <alignment vertical="center"/>
    </xf>
    <xf numFmtId="0" fontId="4" fillId="2" borderId="7" xfId="0" applyFont="1" applyFill="1" applyBorder="1" applyAlignment="1">
      <alignment horizontal="center" vertical="center" wrapText="1"/>
    </xf>
    <xf numFmtId="0" fontId="14" fillId="0" borderId="0" xfId="0" applyFont="1" applyAlignment="1">
      <alignment horizontal="right" vertical="center"/>
    </xf>
    <xf numFmtId="0" fontId="3" fillId="0" borderId="7" xfId="0" applyFont="1" applyBorder="1" applyAlignment="1">
      <alignment horizontal="center" vertical="center" wrapText="1"/>
    </xf>
    <xf numFmtId="0" fontId="3" fillId="0" borderId="0" xfId="0" applyFont="1" applyAlignment="1">
      <alignment horizontal="right" vertical="center"/>
    </xf>
    <xf numFmtId="0" fontId="0" fillId="0" borderId="0" xfId="0" applyAlignment="1">
      <alignment horizontal="center"/>
    </xf>
    <xf numFmtId="0" fontId="3" fillId="0" borderId="0" xfId="0" applyFont="1" applyBorder="1" applyAlignment="1">
      <alignment horizontal="center" vertical="center" wrapText="1"/>
    </xf>
    <xf numFmtId="0" fontId="20" fillId="2" borderId="7" xfId="0" applyFont="1" applyFill="1" applyBorder="1" applyAlignment="1">
      <alignment horizontal="center" vertical="center" wrapText="1"/>
    </xf>
    <xf numFmtId="0" fontId="20" fillId="2" borderId="7" xfId="0" applyFont="1" applyFill="1" applyBorder="1" applyAlignment="1">
      <alignment horizontal="center" vertical="center"/>
    </xf>
    <xf numFmtId="0" fontId="20" fillId="0" borderId="7" xfId="0" applyFont="1" applyBorder="1" applyAlignment="1">
      <alignment horizontal="center" vertical="center"/>
    </xf>
    <xf numFmtId="0" fontId="20" fillId="0" borderId="7" xfId="0" applyFont="1" applyBorder="1" applyAlignment="1">
      <alignment horizontal="left" vertical="top" wrapText="1" indent="1" shrinkToFit="1"/>
    </xf>
    <xf numFmtId="0" fontId="20" fillId="0" borderId="7" xfId="0" applyFont="1" applyBorder="1" applyAlignment="1">
      <alignment horizontal="left" vertical="center" indent="1" shrinkToFit="1"/>
    </xf>
    <xf numFmtId="0" fontId="20" fillId="0" borderId="7" xfId="0" applyFont="1" applyBorder="1" applyAlignment="1">
      <alignment horizontal="center" vertical="center" wrapText="1" shrinkToFit="1"/>
    </xf>
    <xf numFmtId="0" fontId="21" fillId="0" borderId="0" xfId="0" applyFont="1"/>
    <xf numFmtId="0" fontId="21" fillId="0" borderId="0" xfId="0" applyFont="1" applyAlignment="1">
      <alignment horizontal="center"/>
    </xf>
    <xf numFmtId="0" fontId="24" fillId="2" borderId="4"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3" fillId="2"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24" fillId="2" borderId="7" xfId="0" applyFont="1" applyFill="1" applyBorder="1" applyAlignment="1">
      <alignment horizontal="center" vertical="center" wrapText="1"/>
    </xf>
    <xf numFmtId="0" fontId="20" fillId="0" borderId="7" xfId="0" applyFont="1" applyBorder="1" applyAlignment="1">
      <alignment horizontal="right" vertical="center" indent="1" shrinkToFit="1"/>
    </xf>
    <xf numFmtId="2" fontId="0" fillId="0" borderId="0" xfId="0" applyNumberFormat="1"/>
    <xf numFmtId="0" fontId="2" fillId="0" borderId="0" xfId="0" applyFont="1" applyFill="1" applyAlignment="1">
      <alignment horizontal="left" vertical="center"/>
    </xf>
    <xf numFmtId="0" fontId="23" fillId="0" borderId="7" xfId="0" applyFont="1" applyBorder="1" applyAlignment="1">
      <alignment horizontal="left" vertical="center" wrapText="1" indent="1"/>
    </xf>
    <xf numFmtId="0" fontId="20" fillId="2" borderId="7" xfId="0" applyFont="1" applyFill="1" applyBorder="1" applyAlignment="1">
      <alignment horizontal="center" vertical="center" shrinkToFit="1"/>
    </xf>
    <xf numFmtId="56" fontId="23" fillId="0" borderId="7" xfId="0" applyNumberFormat="1" applyFont="1" applyBorder="1" applyAlignment="1">
      <alignment horizontal="center" vertical="center" wrapText="1"/>
    </xf>
    <xf numFmtId="0" fontId="13" fillId="3" borderId="0" xfId="0" applyFont="1" applyFill="1" applyAlignment="1">
      <alignment horizontal="justify" vertical="center"/>
    </xf>
    <xf numFmtId="0" fontId="0" fillId="3" borderId="0" xfId="0" applyFill="1"/>
    <xf numFmtId="0" fontId="11" fillId="3" borderId="0" xfId="0" applyFont="1" applyFill="1" applyAlignment="1">
      <alignment horizontal="justify" vertical="center"/>
    </xf>
    <xf numFmtId="0" fontId="23" fillId="2" borderId="7"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4" fillId="2" borderId="7" xfId="0" applyFont="1" applyFill="1" applyBorder="1" applyAlignment="1">
      <alignment horizontal="left" vertical="center" wrapText="1" indent="1"/>
    </xf>
    <xf numFmtId="0" fontId="23" fillId="0" borderId="7" xfId="0" applyFont="1" applyBorder="1" applyAlignment="1">
      <alignment horizontal="left" vertical="center" indent="1"/>
    </xf>
    <xf numFmtId="0" fontId="24" fillId="2" borderId="7" xfId="0" applyFont="1" applyFill="1" applyBorder="1" applyAlignment="1">
      <alignment horizontal="center" vertical="center" wrapText="1"/>
    </xf>
    <xf numFmtId="0" fontId="23" fillId="0" borderId="9" xfId="0" applyFont="1" applyBorder="1" applyAlignment="1">
      <alignment horizontal="left" vertical="center" wrapText="1" indent="1"/>
    </xf>
    <xf numFmtId="0" fontId="23" fillId="0" borderId="10" xfId="0" applyFont="1" applyBorder="1" applyAlignment="1">
      <alignment horizontal="left" vertical="center" wrapText="1" indent="1"/>
    </xf>
    <xf numFmtId="0" fontId="23" fillId="0" borderId="7" xfId="0" applyFont="1" applyBorder="1" applyAlignment="1">
      <alignment horizontal="right" vertical="center" wrapText="1"/>
    </xf>
    <xf numFmtId="0" fontId="24" fillId="0" borderId="7" xfId="0" applyFont="1" applyBorder="1" applyAlignment="1">
      <alignment horizontal="center" vertical="center" wrapText="1"/>
    </xf>
    <xf numFmtId="10" fontId="23" fillId="0" borderId="7" xfId="0" applyNumberFormat="1" applyFont="1" applyBorder="1" applyAlignment="1">
      <alignment horizontal="center" vertical="center" wrapText="1"/>
    </xf>
    <xf numFmtId="0" fontId="24" fillId="2" borderId="12"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3" fillId="0" borderId="7" xfId="0" applyFont="1" applyBorder="1" applyAlignment="1">
      <alignment horizontal="left" vertical="center" wrapText="1" indent="1"/>
    </xf>
    <xf numFmtId="0" fontId="23" fillId="0" borderId="0" xfId="0" applyFont="1"/>
    <xf numFmtId="0" fontId="24" fillId="2" borderId="16"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7" fillId="0" borderId="0" xfId="0" applyFont="1"/>
    <xf numFmtId="0" fontId="23" fillId="0" borderId="0" xfId="0" applyFont="1" applyAlignment="1">
      <alignment vertical="center"/>
    </xf>
    <xf numFmtId="0" fontId="23" fillId="0" borderId="12" xfId="0" applyFont="1" applyBorder="1" applyAlignment="1">
      <alignment horizontal="center" vertical="center"/>
    </xf>
    <xf numFmtId="0" fontId="23" fillId="0" borderId="8" xfId="0" applyFont="1" applyBorder="1" applyAlignment="1">
      <alignment horizontal="center" vertical="center"/>
    </xf>
    <xf numFmtId="0" fontId="23" fillId="2" borderId="7" xfId="0" applyFont="1" applyFill="1" applyBorder="1" applyAlignment="1">
      <alignment horizontal="center" vertical="center"/>
    </xf>
    <xf numFmtId="0" fontId="23" fillId="2" borderId="7" xfId="0" applyFont="1" applyFill="1" applyBorder="1" applyAlignment="1">
      <alignment horizontal="center" vertical="center"/>
    </xf>
    <xf numFmtId="177" fontId="23" fillId="0" borderId="8" xfId="0" applyNumberFormat="1" applyFont="1" applyBorder="1" applyAlignment="1">
      <alignment vertical="center"/>
    </xf>
    <xf numFmtId="0" fontId="23" fillId="2" borderId="16"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5" xfId="0" applyFont="1" applyFill="1" applyBorder="1" applyAlignment="1">
      <alignment horizontal="center" vertical="center"/>
    </xf>
    <xf numFmtId="0" fontId="2" fillId="0" borderId="0" xfId="0" applyFont="1"/>
    <xf numFmtId="0" fontId="23" fillId="0" borderId="11" xfId="0" applyFont="1" applyBorder="1" applyAlignment="1">
      <alignment vertical="center"/>
    </xf>
    <xf numFmtId="0" fontId="23" fillId="0" borderId="14" xfId="0" applyFont="1" applyBorder="1" applyAlignment="1">
      <alignment horizontal="left" vertical="center" wrapText="1" indent="1"/>
    </xf>
    <xf numFmtId="0" fontId="23" fillId="0" borderId="9" xfId="0" applyFont="1" applyBorder="1" applyAlignment="1">
      <alignment horizontal="left" vertical="center" indent="1"/>
    </xf>
    <xf numFmtId="0" fontId="3" fillId="0" borderId="7" xfId="0" applyFont="1" applyBorder="1" applyAlignment="1">
      <alignment horizontal="center" vertical="center"/>
    </xf>
    <xf numFmtId="0" fontId="3" fillId="0" borderId="0" xfId="0" applyFont="1" applyAlignment="1">
      <alignment horizontal="center" vertical="center" textRotation="255"/>
    </xf>
    <xf numFmtId="0" fontId="2" fillId="0" borderId="0" xfId="0" applyFont="1" applyFill="1" applyAlignment="1">
      <alignment vertical="center"/>
    </xf>
    <xf numFmtId="0" fontId="12" fillId="0" borderId="0" xfId="0" applyFont="1"/>
    <xf numFmtId="0" fontId="23" fillId="0" borderId="0" xfId="0" applyFont="1" applyFill="1" applyBorder="1" applyAlignment="1">
      <alignment horizontal="left" vertical="center" indent="1"/>
    </xf>
    <xf numFmtId="0" fontId="29" fillId="0" borderId="0" xfId="0" applyFont="1" applyFill="1" applyBorder="1" applyAlignment="1">
      <alignment horizontal="left" vertical="center" indent="1"/>
    </xf>
    <xf numFmtId="0" fontId="23" fillId="0" borderId="7" xfId="0" applyFont="1" applyBorder="1" applyAlignment="1">
      <alignment horizontal="center" vertical="center" wrapText="1"/>
    </xf>
    <xf numFmtId="0" fontId="23" fillId="0" borderId="0" xfId="0" applyFont="1" applyBorder="1" applyAlignment="1">
      <alignment horizontal="left" vertical="center" wrapText="1" indent="1"/>
    </xf>
    <xf numFmtId="0" fontId="0" fillId="0" borderId="0" xfId="0" applyBorder="1"/>
    <xf numFmtId="0" fontId="23" fillId="0" borderId="0" xfId="0" applyFont="1" applyFill="1" applyBorder="1" applyAlignment="1">
      <alignment horizontal="center" vertical="center"/>
    </xf>
    <xf numFmtId="0" fontId="4" fillId="0" borderId="7" xfId="0" applyFont="1" applyBorder="1" applyAlignment="1">
      <alignment horizontal="left" vertical="center" wrapText="1" indent="1"/>
    </xf>
    <xf numFmtId="0" fontId="24" fillId="0" borderId="7" xfId="0" applyFont="1" applyBorder="1" applyAlignment="1">
      <alignment horizontal="left" vertical="center" wrapText="1" indent="1"/>
    </xf>
    <xf numFmtId="0" fontId="4" fillId="0" borderId="7" xfId="0" applyFont="1" applyBorder="1" applyAlignment="1">
      <alignment horizontal="center" vertical="center" wrapText="1"/>
    </xf>
    <xf numFmtId="38" fontId="14" fillId="0" borderId="0" xfId="1" applyFont="1" applyAlignment="1">
      <alignment horizontal="right" vertical="center"/>
    </xf>
    <xf numFmtId="0" fontId="23" fillId="0" borderId="0" xfId="0" applyFont="1" applyAlignment="1">
      <alignment horizontal="right"/>
    </xf>
    <xf numFmtId="0" fontId="23" fillId="2" borderId="7" xfId="0" applyFont="1" applyFill="1" applyBorder="1" applyAlignment="1">
      <alignment horizontal="center" vertical="center" wrapText="1"/>
    </xf>
    <xf numFmtId="0" fontId="23" fillId="0" borderId="7" xfId="0" applyFont="1" applyBorder="1" applyAlignment="1">
      <alignment horizontal="left" vertical="center" wrapText="1" indent="1"/>
    </xf>
    <xf numFmtId="0" fontId="30" fillId="0" borderId="0" xfId="0" applyFont="1"/>
    <xf numFmtId="0" fontId="31" fillId="0" borderId="0" xfId="0" applyFont="1"/>
    <xf numFmtId="0" fontId="30" fillId="0" borderId="0" xfId="0" applyFont="1" applyFill="1" applyAlignment="1">
      <alignment horizontal="left" vertical="center"/>
    </xf>
    <xf numFmtId="0" fontId="30" fillId="0" borderId="0" xfId="0" applyFont="1" applyFill="1" applyAlignment="1">
      <alignment vertical="center"/>
    </xf>
    <xf numFmtId="0" fontId="30" fillId="0" borderId="0" xfId="0" applyFont="1" applyAlignment="1">
      <alignment horizontal="left" vertical="center"/>
    </xf>
    <xf numFmtId="0" fontId="23" fillId="0" borderId="7" xfId="0" applyFont="1" applyBorder="1" applyAlignment="1">
      <alignment horizontal="left" vertical="center" wrapText="1" indent="1"/>
    </xf>
    <xf numFmtId="0" fontId="20" fillId="0" borderId="7" xfId="0" applyFont="1" applyFill="1" applyBorder="1" applyAlignment="1" applyProtection="1">
      <alignment horizontal="right" vertical="center" indent="1" shrinkToFit="1"/>
      <protection locked="0"/>
    </xf>
    <xf numFmtId="0" fontId="23" fillId="2" borderId="7" xfId="0" applyFont="1" applyFill="1" applyBorder="1"/>
    <xf numFmtId="10" fontId="23" fillId="0" borderId="7" xfId="2" applyNumberFormat="1" applyFont="1" applyBorder="1" applyAlignment="1">
      <alignment horizontal="right" vertical="center" wrapText="1"/>
    </xf>
    <xf numFmtId="0" fontId="23" fillId="2" borderId="12" xfId="0" applyFont="1" applyFill="1" applyBorder="1" applyAlignment="1">
      <alignment horizontal="center"/>
    </xf>
    <xf numFmtId="0" fontId="23" fillId="2" borderId="8" xfId="0" applyFont="1" applyFill="1" applyBorder="1" applyAlignment="1">
      <alignment horizontal="center"/>
    </xf>
    <xf numFmtId="0" fontId="23" fillId="2" borderId="7" xfId="0" applyFont="1" applyFill="1" applyBorder="1" applyAlignment="1">
      <alignment horizontal="center"/>
    </xf>
    <xf numFmtId="0" fontId="23" fillId="2" borderId="7" xfId="0" applyFont="1" applyFill="1" applyBorder="1" applyAlignment="1">
      <alignment horizontal="center" vertical="center" wrapText="1"/>
    </xf>
    <xf numFmtId="10" fontId="23" fillId="0" borderId="7" xfId="2" applyNumberFormat="1" applyFont="1" applyBorder="1" applyAlignment="1">
      <alignment vertical="center"/>
    </xf>
    <xf numFmtId="10" fontId="0" fillId="0" borderId="0" xfId="2" applyNumberFormat="1" applyFont="1" applyAlignment="1"/>
    <xf numFmtId="10" fontId="23" fillId="0" borderId="7" xfId="2" applyNumberFormat="1" applyFont="1" applyFill="1" applyBorder="1" applyAlignment="1">
      <alignment horizontal="right" vertical="center" wrapText="1"/>
    </xf>
    <xf numFmtId="0" fontId="24" fillId="2" borderId="8" xfId="0" applyFont="1" applyFill="1" applyBorder="1" applyAlignment="1">
      <alignment horizontal="center" vertical="center" wrapText="1"/>
    </xf>
    <xf numFmtId="178" fontId="0" fillId="0" borderId="0" xfId="0" applyNumberFormat="1"/>
    <xf numFmtId="0" fontId="32" fillId="0" borderId="0" xfId="5">
      <alignment vertical="center"/>
    </xf>
    <xf numFmtId="0" fontId="17" fillId="0" borderId="0" xfId="5" applyFont="1">
      <alignment vertical="center"/>
    </xf>
    <xf numFmtId="176" fontId="6" fillId="2" borderId="7" xfId="5" applyNumberFormat="1" applyFont="1" applyFill="1" applyBorder="1" applyAlignment="1">
      <alignment vertical="center"/>
    </xf>
    <xf numFmtId="176" fontId="6" fillId="2" borderId="7" xfId="5" applyNumberFormat="1" applyFont="1" applyFill="1" applyBorder="1" applyAlignment="1">
      <alignment horizontal="center" vertical="center"/>
    </xf>
    <xf numFmtId="176" fontId="14" fillId="2" borderId="7" xfId="5" applyNumberFormat="1" applyFont="1" applyFill="1" applyBorder="1" applyAlignment="1">
      <alignment horizontal="center" vertical="center" shrinkToFit="1"/>
    </xf>
    <xf numFmtId="0" fontId="14" fillId="0" borderId="0" xfId="5" applyFont="1">
      <alignment vertical="center"/>
    </xf>
    <xf numFmtId="20" fontId="6" fillId="0" borderId="7" xfId="5" applyNumberFormat="1" applyFont="1" applyFill="1" applyBorder="1" applyAlignment="1">
      <alignment horizontal="center" vertical="center"/>
    </xf>
    <xf numFmtId="38" fontId="0" fillId="0" borderId="0" xfId="6" applyFont="1">
      <alignment vertical="center"/>
    </xf>
    <xf numFmtId="0" fontId="32" fillId="0" borderId="0" xfId="5" applyFill="1">
      <alignment vertical="center"/>
    </xf>
    <xf numFmtId="0" fontId="32" fillId="0" borderId="0" xfId="5" applyFill="1" applyAlignment="1">
      <alignment horizontal="center" vertical="center"/>
    </xf>
    <xf numFmtId="38" fontId="32" fillId="0" borderId="0" xfId="5" applyNumberFormat="1">
      <alignment vertical="center"/>
    </xf>
    <xf numFmtId="0" fontId="23" fillId="0" borderId="0" xfId="0" applyFont="1" applyAlignment="1">
      <alignment horizontal="left" vertical="center" indent="1"/>
    </xf>
    <xf numFmtId="0" fontId="24" fillId="2" borderId="20" xfId="0" applyFont="1" applyFill="1" applyBorder="1" applyAlignment="1">
      <alignment horizontal="center" vertical="center" wrapText="1"/>
    </xf>
    <xf numFmtId="179" fontId="20" fillId="0" borderId="1" xfId="0" applyNumberFormat="1" applyFont="1" applyBorder="1" applyAlignment="1">
      <alignment horizontal="right" vertical="center" wrapText="1"/>
    </xf>
    <xf numFmtId="179" fontId="20" fillId="0" borderId="2" xfId="0" applyNumberFormat="1" applyFont="1" applyBorder="1" applyAlignment="1">
      <alignment horizontal="right" vertical="center" wrapText="1"/>
    </xf>
    <xf numFmtId="179" fontId="20" fillId="0" borderId="3" xfId="0" applyNumberFormat="1" applyFont="1" applyBorder="1" applyAlignment="1">
      <alignment horizontal="right" vertical="center" wrapText="1"/>
    </xf>
    <xf numFmtId="179" fontId="24" fillId="0" borderId="1" xfId="1" applyNumberFormat="1" applyFont="1" applyBorder="1" applyAlignment="1">
      <alignment horizontal="right" vertical="center" wrapText="1"/>
    </xf>
    <xf numFmtId="179" fontId="24" fillId="0" borderId="2" xfId="1" applyNumberFormat="1" applyFont="1" applyBorder="1" applyAlignment="1">
      <alignment horizontal="right" vertical="center" wrapText="1"/>
    </xf>
    <xf numFmtId="179" fontId="24" fillId="0" borderId="3" xfId="1" applyNumberFormat="1" applyFont="1" applyBorder="1" applyAlignment="1">
      <alignment horizontal="right" vertical="center" wrapText="1"/>
    </xf>
    <xf numFmtId="180" fontId="20" fillId="0" borderId="1" xfId="0" applyNumberFormat="1" applyFont="1" applyBorder="1" applyAlignment="1">
      <alignment horizontal="right" vertical="center" wrapText="1"/>
    </xf>
    <xf numFmtId="180" fontId="20" fillId="0" borderId="2" xfId="0" applyNumberFormat="1" applyFont="1" applyBorder="1" applyAlignment="1">
      <alignment horizontal="right" vertical="center" wrapText="1"/>
    </xf>
    <xf numFmtId="180" fontId="20" fillId="0" borderId="3" xfId="0" applyNumberFormat="1" applyFont="1" applyBorder="1" applyAlignment="1">
      <alignment horizontal="right" vertical="center" wrapText="1"/>
    </xf>
    <xf numFmtId="180" fontId="24" fillId="0" borderId="1" xfId="1" applyNumberFormat="1" applyFont="1" applyBorder="1" applyAlignment="1">
      <alignment horizontal="right" vertical="center" wrapText="1"/>
    </xf>
    <xf numFmtId="180" fontId="24" fillId="0" borderId="2" xfId="1" applyNumberFormat="1" applyFont="1" applyBorder="1" applyAlignment="1">
      <alignment horizontal="right" vertical="center" wrapText="1"/>
    </xf>
    <xf numFmtId="180" fontId="24" fillId="0" borderId="3" xfId="1" applyNumberFormat="1" applyFont="1" applyBorder="1" applyAlignment="1">
      <alignment horizontal="right" vertical="center" wrapText="1"/>
    </xf>
    <xf numFmtId="181" fontId="20" fillId="0" borderId="3" xfId="0" applyNumberFormat="1" applyFont="1" applyBorder="1" applyAlignment="1">
      <alignment horizontal="center" vertical="center" wrapText="1"/>
    </xf>
    <xf numFmtId="179" fontId="24" fillId="0" borderId="3" xfId="1" applyNumberFormat="1" applyFont="1" applyBorder="1" applyAlignment="1">
      <alignment horizontal="center" vertical="center" wrapText="1"/>
    </xf>
    <xf numFmtId="182" fontId="24" fillId="0" borderId="3" xfId="1" applyNumberFormat="1" applyFont="1" applyBorder="1" applyAlignment="1">
      <alignment horizontal="center" vertical="center" wrapText="1"/>
    </xf>
    <xf numFmtId="183" fontId="20" fillId="0" borderId="3" xfId="0" applyNumberFormat="1" applyFont="1" applyBorder="1" applyAlignment="1">
      <alignment horizontal="center" vertical="center" wrapText="1"/>
    </xf>
    <xf numFmtId="183" fontId="24" fillId="0" borderId="3" xfId="0" applyNumberFormat="1" applyFont="1" applyBorder="1" applyAlignment="1">
      <alignment horizontal="center" vertical="center" wrapText="1"/>
    </xf>
    <xf numFmtId="184" fontId="20" fillId="0" borderId="3" xfId="0" applyNumberFormat="1" applyFont="1" applyBorder="1" applyAlignment="1">
      <alignment horizontal="center" vertical="center" wrapText="1"/>
    </xf>
    <xf numFmtId="184" fontId="24" fillId="0" borderId="3" xfId="0" applyNumberFormat="1" applyFont="1" applyBorder="1" applyAlignment="1">
      <alignment horizontal="center" vertical="center" wrapText="1"/>
    </xf>
    <xf numFmtId="179" fontId="23" fillId="0" borderId="7" xfId="0" applyNumberFormat="1" applyFont="1" applyBorder="1" applyAlignment="1">
      <alignment horizontal="center" vertical="center" wrapText="1"/>
    </xf>
    <xf numFmtId="179" fontId="23" fillId="0" borderId="7" xfId="0" applyNumberFormat="1" applyFont="1" applyBorder="1" applyAlignment="1">
      <alignment horizontal="right" vertical="center" wrapText="1"/>
    </xf>
    <xf numFmtId="185" fontId="23" fillId="0" borderId="7" xfId="0" applyNumberFormat="1" applyFont="1" applyBorder="1" applyAlignment="1">
      <alignment horizontal="right" vertical="center" wrapText="1"/>
    </xf>
    <xf numFmtId="179" fontId="23" fillId="0" borderId="7" xfId="0" applyNumberFormat="1" applyFont="1" applyBorder="1" applyAlignment="1">
      <alignment vertical="center"/>
    </xf>
    <xf numFmtId="179" fontId="23" fillId="0" borderId="7" xfId="0" applyNumberFormat="1" applyFont="1" applyFill="1" applyBorder="1" applyAlignment="1">
      <alignment horizontal="right" vertical="center" wrapText="1"/>
    </xf>
    <xf numFmtId="181" fontId="23" fillId="0" borderId="7" xfId="0" applyNumberFormat="1" applyFont="1" applyFill="1" applyBorder="1" applyAlignment="1">
      <alignment horizontal="right" vertical="center" wrapText="1"/>
    </xf>
    <xf numFmtId="181" fontId="23" fillId="0" borderId="7" xfId="0" applyNumberFormat="1" applyFont="1" applyBorder="1" applyAlignment="1">
      <alignment horizontal="right" vertical="center" wrapText="1"/>
    </xf>
    <xf numFmtId="186" fontId="23" fillId="0" borderId="7" xfId="0" applyNumberFormat="1" applyFont="1" applyBorder="1" applyAlignment="1">
      <alignment horizontal="right" vertical="center" wrapText="1"/>
    </xf>
    <xf numFmtId="186" fontId="20" fillId="0" borderId="7" xfId="0" applyNumberFormat="1" applyFont="1" applyBorder="1" applyAlignment="1">
      <alignment horizontal="center" vertical="center" wrapText="1"/>
    </xf>
    <xf numFmtId="186" fontId="23" fillId="0" borderId="7" xfId="0" applyNumberFormat="1" applyFont="1" applyBorder="1" applyAlignment="1">
      <alignment horizontal="center" vertical="center" wrapText="1"/>
    </xf>
    <xf numFmtId="179" fontId="3" fillId="0" borderId="7" xfId="0" applyNumberFormat="1" applyFont="1" applyBorder="1" applyAlignment="1">
      <alignment horizontal="right" vertical="center" wrapText="1"/>
    </xf>
    <xf numFmtId="179" fontId="24" fillId="0" borderId="7" xfId="0" applyNumberFormat="1" applyFont="1" applyBorder="1" applyAlignment="1">
      <alignment horizontal="right" vertical="center" wrapText="1" indent="1"/>
    </xf>
    <xf numFmtId="179" fontId="24" fillId="2" borderId="7" xfId="0" applyNumberFormat="1" applyFont="1" applyFill="1" applyBorder="1" applyAlignment="1">
      <alignment horizontal="right" vertical="center" wrapText="1" indent="1"/>
    </xf>
    <xf numFmtId="180" fontId="23" fillId="0" borderId="7" xfId="0" applyNumberFormat="1" applyFont="1" applyBorder="1" applyAlignment="1">
      <alignment horizontal="center" vertical="center" wrapText="1"/>
    </xf>
    <xf numFmtId="186" fontId="20" fillId="0" borderId="10" xfId="0" applyNumberFormat="1" applyFont="1" applyBorder="1" applyAlignment="1">
      <alignment horizontal="right" vertical="center" wrapText="1"/>
    </xf>
    <xf numFmtId="186" fontId="20" fillId="2" borderId="10" xfId="0" applyNumberFormat="1" applyFont="1" applyFill="1" applyBorder="1" applyAlignment="1">
      <alignment horizontal="right" vertical="center" wrapText="1"/>
    </xf>
    <xf numFmtId="186" fontId="20" fillId="2" borderId="7" xfId="0" applyNumberFormat="1" applyFont="1" applyFill="1" applyBorder="1" applyAlignment="1">
      <alignment horizontal="right" vertical="center" wrapText="1"/>
    </xf>
    <xf numFmtId="179" fontId="23" fillId="0" borderId="12" xfId="0" applyNumberFormat="1" applyFont="1" applyBorder="1" applyAlignment="1">
      <alignment vertical="center"/>
    </xf>
    <xf numFmtId="179" fontId="4" fillId="2" borderId="7" xfId="1" applyNumberFormat="1" applyFont="1" applyFill="1" applyBorder="1" applyAlignment="1">
      <alignment horizontal="right" vertical="center" wrapText="1"/>
    </xf>
    <xf numFmtId="179" fontId="23" fillId="0" borderId="10" xfId="0" applyNumberFormat="1" applyFont="1" applyBorder="1" applyAlignment="1">
      <alignment horizontal="right" vertical="center"/>
    </xf>
    <xf numFmtId="179" fontId="23" fillId="0" borderId="7" xfId="0" applyNumberFormat="1" applyFont="1" applyBorder="1" applyAlignment="1">
      <alignment horizontal="right" vertical="center"/>
    </xf>
    <xf numFmtId="186" fontId="23" fillId="0" borderId="7" xfId="0" applyNumberFormat="1" applyFont="1" applyBorder="1" applyAlignment="1">
      <alignment horizontal="center"/>
    </xf>
    <xf numFmtId="186" fontId="23" fillId="0" borderId="7" xfId="0" applyNumberFormat="1" applyFont="1" applyBorder="1" applyAlignment="1">
      <alignment horizontal="center" vertical="center"/>
    </xf>
    <xf numFmtId="179" fontId="14" fillId="0" borderId="0" xfId="5" applyNumberFormat="1" applyFont="1">
      <alignment vertical="center"/>
    </xf>
    <xf numFmtId="179" fontId="0" fillId="0" borderId="0" xfId="0" applyNumberFormat="1"/>
    <xf numFmtId="186" fontId="32" fillId="0" borderId="0" xfId="5" applyNumberFormat="1">
      <alignment vertical="center"/>
    </xf>
    <xf numFmtId="0" fontId="23" fillId="0" borderId="7" xfId="0" applyFont="1" applyBorder="1" applyAlignment="1">
      <alignment horizontal="center" vertical="center" wrapText="1"/>
    </xf>
    <xf numFmtId="0" fontId="23" fillId="0" borderId="7" xfId="0" applyFont="1" applyBorder="1" applyAlignment="1">
      <alignment horizontal="left" vertical="center" wrapText="1" indent="1"/>
    </xf>
    <xf numFmtId="0" fontId="23" fillId="2"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8" xfId="0" applyFont="1" applyFill="1" applyBorder="1" applyAlignment="1">
      <alignment horizontal="left" vertical="top" wrapText="1" indent="1" shrinkToFit="1"/>
    </xf>
    <xf numFmtId="0" fontId="20" fillId="0" borderId="8" xfId="0" applyFont="1" applyFill="1" applyBorder="1" applyAlignment="1">
      <alignment horizontal="left" vertical="center" indent="1" shrinkToFit="1"/>
    </xf>
    <xf numFmtId="0" fontId="20" fillId="0" borderId="8" xfId="0" applyFont="1" applyFill="1" applyBorder="1" applyAlignment="1">
      <alignment horizontal="center" vertical="center" wrapText="1" shrinkToFit="1"/>
    </xf>
    <xf numFmtId="0" fontId="20" fillId="0" borderId="7" xfId="0" applyFont="1" applyFill="1" applyBorder="1" applyAlignment="1">
      <alignment horizontal="center" vertical="center"/>
    </xf>
    <xf numFmtId="0" fontId="20" fillId="0" borderId="7" xfId="0" applyFont="1" applyFill="1" applyBorder="1" applyAlignment="1">
      <alignment horizontal="left" vertical="top" wrapText="1" indent="1" shrinkToFit="1"/>
    </xf>
    <xf numFmtId="0" fontId="20" fillId="0" borderId="7" xfId="0" applyFont="1" applyFill="1" applyBorder="1" applyAlignment="1">
      <alignment horizontal="left" vertical="center" indent="1" shrinkToFit="1"/>
    </xf>
    <xf numFmtId="0" fontId="20" fillId="0" borderId="7" xfId="0" applyFont="1" applyFill="1" applyBorder="1" applyAlignment="1">
      <alignment horizontal="center" vertical="center" wrapText="1" shrinkToFit="1"/>
    </xf>
    <xf numFmtId="0" fontId="21" fillId="0" borderId="0" xfId="0" applyFont="1" applyFill="1" applyAlignment="1">
      <alignment horizontal="left" indent="1"/>
    </xf>
    <xf numFmtId="0" fontId="21" fillId="0" borderId="0" xfId="0" applyFont="1" applyFill="1"/>
    <xf numFmtId="0" fontId="24" fillId="0" borderId="1" xfId="0" applyFont="1" applyFill="1" applyBorder="1" applyAlignment="1">
      <alignment horizontal="center" vertical="center" wrapText="1"/>
    </xf>
    <xf numFmtId="179" fontId="24" fillId="0" borderId="1" xfId="1" applyNumberFormat="1" applyFont="1" applyFill="1" applyBorder="1" applyAlignment="1">
      <alignment horizontal="right" vertical="center" wrapText="1"/>
    </xf>
    <xf numFmtId="180" fontId="24" fillId="0" borderId="1" xfId="1" applyNumberFormat="1" applyFont="1" applyFill="1" applyBorder="1" applyAlignment="1">
      <alignment horizontal="right" vertical="center" wrapText="1"/>
    </xf>
    <xf numFmtId="0" fontId="24" fillId="0" borderId="2" xfId="0" applyFont="1" applyFill="1" applyBorder="1" applyAlignment="1">
      <alignment horizontal="center" vertical="center" wrapText="1"/>
    </xf>
    <xf numFmtId="179" fontId="24" fillId="0" borderId="2" xfId="1" applyNumberFormat="1" applyFont="1" applyFill="1" applyBorder="1" applyAlignment="1">
      <alignment horizontal="right" vertical="center" wrapText="1"/>
    </xf>
    <xf numFmtId="180" fontId="24" fillId="0" borderId="2" xfId="1" applyNumberFormat="1" applyFont="1" applyFill="1" applyBorder="1" applyAlignment="1">
      <alignment horizontal="right" vertical="center" wrapText="1"/>
    </xf>
    <xf numFmtId="0" fontId="24" fillId="0" borderId="3" xfId="0" applyFont="1" applyFill="1" applyBorder="1" applyAlignment="1">
      <alignment horizontal="center" vertical="center" wrapText="1"/>
    </xf>
    <xf numFmtId="179" fontId="24" fillId="0" borderId="3" xfId="1" applyNumberFormat="1" applyFont="1" applyFill="1" applyBorder="1" applyAlignment="1">
      <alignment horizontal="right" vertical="center" wrapText="1"/>
    </xf>
    <xf numFmtId="180" fontId="24" fillId="0" borderId="3" xfId="1" applyNumberFormat="1" applyFont="1" applyFill="1" applyBorder="1" applyAlignment="1">
      <alignment horizontal="right" vertical="center" wrapText="1"/>
    </xf>
    <xf numFmtId="179" fontId="24" fillId="0" borderId="3" xfId="1" applyNumberFormat="1" applyFont="1" applyFill="1" applyBorder="1" applyAlignment="1">
      <alignment horizontal="center" vertical="center" wrapText="1"/>
    </xf>
    <xf numFmtId="182" fontId="24" fillId="0" borderId="3" xfId="1" applyNumberFormat="1" applyFont="1" applyFill="1" applyBorder="1" applyAlignment="1">
      <alignment horizontal="center" vertical="center" wrapText="1"/>
    </xf>
    <xf numFmtId="183" fontId="24" fillId="0" borderId="3" xfId="0" applyNumberFormat="1" applyFont="1" applyFill="1" applyBorder="1" applyAlignment="1">
      <alignment horizontal="center" vertical="center" wrapText="1"/>
    </xf>
    <xf numFmtId="184" fontId="24" fillId="0" borderId="3" xfId="0" applyNumberFormat="1" applyFont="1" applyFill="1" applyBorder="1" applyAlignment="1">
      <alignment horizontal="center" vertical="center" wrapText="1"/>
    </xf>
    <xf numFmtId="0" fontId="23" fillId="0" borderId="7" xfId="0" applyFont="1" applyBorder="1"/>
    <xf numFmtId="0" fontId="36" fillId="0" borderId="7" xfId="0" applyFont="1" applyBorder="1"/>
    <xf numFmtId="0" fontId="23" fillId="0" borderId="7" xfId="0" applyFont="1" applyBorder="1" applyAlignment="1">
      <alignment vertical="center" wrapText="1"/>
    </xf>
    <xf numFmtId="0" fontId="3" fillId="0" borderId="7" xfId="0" applyFont="1" applyBorder="1" applyAlignment="1">
      <alignment vertical="center" wrapText="1"/>
    </xf>
    <xf numFmtId="0" fontId="35" fillId="0" borderId="10" xfId="0" applyFont="1" applyBorder="1" applyAlignment="1">
      <alignment horizontal="left" vertical="center" shrinkToFit="1"/>
    </xf>
    <xf numFmtId="0" fontId="35" fillId="0" borderId="21" xfId="8" applyFont="1" applyBorder="1" applyAlignment="1">
      <alignment horizontal="left" vertical="center"/>
    </xf>
    <xf numFmtId="0" fontId="35" fillId="0" borderId="7" xfId="4" applyFont="1" applyBorder="1" applyAlignment="1">
      <alignment horizontal="left" vertical="center"/>
    </xf>
    <xf numFmtId="0" fontId="35" fillId="0" borderId="7" xfId="4" applyFont="1" applyBorder="1" applyAlignment="1">
      <alignment horizontal="left" vertical="center" shrinkToFit="1"/>
    </xf>
    <xf numFmtId="0" fontId="35" fillId="0" borderId="7" xfId="0" applyFont="1" applyBorder="1" applyAlignment="1">
      <alignment horizontal="left" vertical="center"/>
    </xf>
    <xf numFmtId="0" fontId="35" fillId="0" borderId="7"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vertical="center" shrinkToFit="1"/>
    </xf>
    <xf numFmtId="0" fontId="35" fillId="0" borderId="21" xfId="8" applyFont="1" applyBorder="1" applyAlignment="1">
      <alignment vertical="center"/>
    </xf>
    <xf numFmtId="0" fontId="35" fillId="0" borderId="7" xfId="0" applyFont="1" applyBorder="1" applyAlignment="1">
      <alignment vertical="center" shrinkToFit="1"/>
    </xf>
    <xf numFmtId="0" fontId="3" fillId="0" borderId="7" xfId="0" applyFont="1" applyBorder="1" applyAlignment="1">
      <alignment horizontal="left" vertical="center" wrapText="1" indent="1"/>
    </xf>
    <xf numFmtId="0" fontId="35" fillId="0" borderId="7" xfId="0" applyFont="1" applyBorder="1" applyAlignment="1">
      <alignment vertical="center"/>
    </xf>
    <xf numFmtId="0" fontId="35" fillId="0" borderId="7" xfId="4" applyFont="1" applyBorder="1" applyAlignment="1">
      <alignment horizontal="left" vertical="center" justifyLastLine="1"/>
    </xf>
    <xf numFmtId="0" fontId="35" fillId="0" borderId="12" xfId="4" applyFont="1" applyBorder="1" applyAlignment="1">
      <alignment horizontal="left" vertical="center"/>
    </xf>
    <xf numFmtId="0" fontId="35" fillId="0" borderId="12" xfId="4" applyFont="1" applyBorder="1" applyAlignment="1">
      <alignment horizontal="left" vertical="center" shrinkToFit="1"/>
    </xf>
    <xf numFmtId="0" fontId="3" fillId="0" borderId="0" xfId="0" applyFont="1" applyBorder="1" applyAlignment="1">
      <alignment horizontal="left" vertical="center" wrapText="1"/>
    </xf>
    <xf numFmtId="0" fontId="27" fillId="0" borderId="0" xfId="0" applyFont="1" applyAlignment="1">
      <alignment horizontal="left"/>
    </xf>
    <xf numFmtId="0" fontId="35" fillId="0" borderId="21" xfId="8" applyFont="1" applyBorder="1" applyAlignment="1">
      <alignment horizontal="left" vertical="center" shrinkToFit="1"/>
    </xf>
    <xf numFmtId="0" fontId="3" fillId="0" borderId="7" xfId="0" applyFont="1" applyBorder="1" applyAlignment="1">
      <alignment horizontal="left" vertical="center" wrapText="1"/>
    </xf>
    <xf numFmtId="10" fontId="0" fillId="0" borderId="0" xfId="0" applyNumberFormat="1"/>
    <xf numFmtId="10" fontId="40" fillId="0" borderId="0" xfId="0" applyNumberFormat="1" applyFont="1"/>
    <xf numFmtId="0" fontId="40" fillId="0" borderId="0" xfId="0" applyFont="1"/>
    <xf numFmtId="0" fontId="36" fillId="0" borderId="7" xfId="0" applyFont="1" applyBorder="1" applyAlignment="1">
      <alignment horizontal="left" vertical="center" wrapText="1" indent="1"/>
    </xf>
    <xf numFmtId="0" fontId="37" fillId="0" borderId="7" xfId="0" applyFont="1" applyBorder="1" applyAlignment="1">
      <alignment vertical="center"/>
    </xf>
    <xf numFmtId="0" fontId="41" fillId="0" borderId="7" xfId="0" applyFont="1" applyBorder="1" applyAlignment="1">
      <alignment horizontal="center" vertical="center" wrapText="1"/>
    </xf>
    <xf numFmtId="0" fontId="3" fillId="0" borderId="14" xfId="0" applyFont="1" applyBorder="1" applyAlignment="1">
      <alignment horizontal="center" vertical="center"/>
    </xf>
    <xf numFmtId="0" fontId="3" fillId="0" borderId="7" xfId="0" applyFont="1" applyBorder="1" applyAlignment="1">
      <alignment horizontal="left"/>
    </xf>
    <xf numFmtId="0" fontId="3" fillId="0" borderId="7" xfId="0" applyFont="1" applyFill="1" applyBorder="1" applyAlignment="1">
      <alignment horizontal="left" vertical="center" wrapText="1"/>
    </xf>
    <xf numFmtId="56" fontId="23" fillId="0" borderId="0" xfId="0" applyNumberFormat="1" applyFont="1" applyBorder="1" applyAlignment="1">
      <alignment horizontal="right" vertical="center"/>
    </xf>
    <xf numFmtId="0" fontId="14" fillId="0" borderId="0" xfId="5" applyFont="1" applyBorder="1">
      <alignment vertical="center"/>
    </xf>
    <xf numFmtId="0" fontId="44" fillId="0" borderId="0" xfId="6" applyNumberFormat="1" applyFont="1" applyBorder="1">
      <alignment vertical="center"/>
    </xf>
    <xf numFmtId="0" fontId="44" fillId="0" borderId="0" xfId="6" applyNumberFormat="1" applyFont="1" applyBorder="1" applyAlignment="1">
      <alignment vertical="center" shrinkToFit="1"/>
    </xf>
    <xf numFmtId="38" fontId="20" fillId="0" borderId="7" xfId="1" applyFont="1" applyBorder="1" applyAlignment="1">
      <alignment vertical="center"/>
    </xf>
    <xf numFmtId="38" fontId="23" fillId="0" borderId="7" xfId="1" applyFont="1" applyBorder="1">
      <alignment vertical="center"/>
    </xf>
    <xf numFmtId="38" fontId="20" fillId="0" borderId="7" xfId="1" applyFont="1" applyBorder="1" applyAlignment="1" applyProtection="1">
      <alignment vertical="center"/>
      <protection locked="0"/>
    </xf>
    <xf numFmtId="38" fontId="45" fillId="0" borderId="7" xfId="1" applyFont="1" applyFill="1" applyBorder="1" applyAlignment="1">
      <alignment vertical="center"/>
    </xf>
    <xf numFmtId="38" fontId="23" fillId="0" borderId="7" xfId="1" applyFont="1" applyFill="1" applyBorder="1" applyAlignment="1" applyProtection="1">
      <alignment vertical="center"/>
    </xf>
    <xf numFmtId="38" fontId="23" fillId="0" borderId="7" xfId="1" applyFont="1" applyBorder="1" applyAlignment="1">
      <alignment vertical="center" shrinkToFit="1"/>
    </xf>
    <xf numFmtId="0" fontId="24" fillId="2" borderId="10" xfId="0" applyFont="1" applyFill="1" applyBorder="1" applyAlignment="1">
      <alignment horizontal="center" vertical="center" wrapText="1"/>
    </xf>
    <xf numFmtId="0" fontId="24" fillId="2" borderId="7" xfId="0" applyFont="1" applyFill="1" applyBorder="1" applyAlignment="1">
      <alignment horizontal="center" vertical="center" wrapText="1"/>
    </xf>
    <xf numFmtId="10" fontId="45" fillId="0" borderId="7" xfId="1" applyNumberFormat="1" applyFont="1" applyFill="1" applyBorder="1" applyAlignment="1">
      <alignment vertical="center"/>
    </xf>
    <xf numFmtId="185" fontId="0" fillId="0" borderId="0" xfId="0" applyNumberFormat="1"/>
    <xf numFmtId="0" fontId="24" fillId="4" borderId="7" xfId="0" applyFont="1" applyFill="1" applyBorder="1" applyAlignment="1">
      <alignment horizontal="center" vertical="center" wrapText="1"/>
    </xf>
    <xf numFmtId="185" fontId="24" fillId="4" borderId="7" xfId="0" applyNumberFormat="1" applyFont="1" applyFill="1" applyBorder="1" applyAlignment="1">
      <alignment horizontal="right" vertical="center" wrapText="1"/>
    </xf>
    <xf numFmtId="0" fontId="24" fillId="2" borderId="12" xfId="0" applyFont="1" applyFill="1" applyBorder="1" applyAlignment="1">
      <alignment vertical="center" wrapText="1"/>
    </xf>
    <xf numFmtId="0" fontId="24" fillId="2" borderId="8" xfId="0" applyFont="1" applyFill="1" applyBorder="1" applyAlignment="1">
      <alignment vertical="center" wrapText="1"/>
    </xf>
    <xf numFmtId="179" fontId="46" fillId="0" borderId="0" xfId="0" applyNumberFormat="1" applyFont="1"/>
    <xf numFmtId="9" fontId="46" fillId="0" borderId="0" xfId="0" applyNumberFormat="1" applyFont="1"/>
    <xf numFmtId="0" fontId="47" fillId="2" borderId="7" xfId="0" applyFont="1" applyFill="1" applyBorder="1" applyAlignment="1">
      <alignment horizontal="center" vertical="center" wrapText="1"/>
    </xf>
    <xf numFmtId="56" fontId="0" fillId="0" borderId="0" xfId="0" applyNumberFormat="1"/>
    <xf numFmtId="56" fontId="48" fillId="0" borderId="0" xfId="0" applyNumberFormat="1" applyFont="1" applyAlignment="1">
      <alignment vertical="center"/>
    </xf>
    <xf numFmtId="0" fontId="41" fillId="0" borderId="0" xfId="0" applyFont="1" applyAlignment="1">
      <alignment vertical="center"/>
    </xf>
    <xf numFmtId="56" fontId="41" fillId="0" borderId="0" xfId="0" applyNumberFormat="1" applyFont="1" applyAlignment="1">
      <alignment vertical="center"/>
    </xf>
    <xf numFmtId="0" fontId="3" fillId="0" borderId="7" xfId="0" applyFont="1" applyBorder="1" applyAlignment="1">
      <alignment horizontal="left" vertical="center" indent="1"/>
    </xf>
    <xf numFmtId="179" fontId="3" fillId="0" borderId="7" xfId="1" applyNumberFormat="1" applyFont="1" applyBorder="1">
      <alignment vertical="center"/>
    </xf>
    <xf numFmtId="10" fontId="10" fillId="0" borderId="7" xfId="2" applyNumberFormat="1" applyFont="1" applyBorder="1" applyAlignment="1"/>
    <xf numFmtId="10" fontId="10" fillId="0" borderId="7" xfId="0" applyNumberFormat="1" applyFont="1" applyBorder="1"/>
    <xf numFmtId="0" fontId="41" fillId="0" borderId="7" xfId="0" applyFont="1" applyBorder="1" applyAlignment="1">
      <alignment horizontal="center" wrapText="1"/>
    </xf>
    <xf numFmtId="0" fontId="49" fillId="0" borderId="0" xfId="0" applyFont="1"/>
    <xf numFmtId="0" fontId="50" fillId="0" borderId="0" xfId="0" applyFont="1" applyAlignment="1">
      <alignment horizontal="center"/>
    </xf>
    <xf numFmtId="0" fontId="50" fillId="0" borderId="0" xfId="0" applyFont="1"/>
    <xf numFmtId="0" fontId="50" fillId="0" borderId="0" xfId="0" applyFont="1" applyAlignment="1">
      <alignment horizontal="center" vertical="center"/>
    </xf>
    <xf numFmtId="0" fontId="49" fillId="0" borderId="0" xfId="0" applyFont="1" applyAlignment="1">
      <alignment horizontal="center" vertical="center"/>
    </xf>
    <xf numFmtId="0" fontId="49" fillId="0" borderId="0" xfId="0" applyFont="1" applyAlignment="1">
      <alignment horizontal="center"/>
    </xf>
    <xf numFmtId="186" fontId="0" fillId="0" borderId="0" xfId="0" applyNumberFormat="1"/>
    <xf numFmtId="187" fontId="0" fillId="0" borderId="0" xfId="2" applyNumberFormat="1" applyFont="1" applyAlignment="1"/>
    <xf numFmtId="0" fontId="18" fillId="0" borderId="0" xfId="3">
      <alignment vertical="center"/>
    </xf>
    <xf numFmtId="0" fontId="21" fillId="0" borderId="0" xfId="3" applyFont="1">
      <alignment vertical="center"/>
    </xf>
    <xf numFmtId="0" fontId="21" fillId="0" borderId="0" xfId="3" applyFont="1" applyAlignment="1">
      <alignment horizontal="justify" vertical="center"/>
    </xf>
    <xf numFmtId="10" fontId="23" fillId="0" borderId="7" xfId="0" applyNumberFormat="1" applyFont="1" applyBorder="1" applyAlignment="1">
      <alignment horizontal="right" vertical="center" wrapText="1"/>
    </xf>
    <xf numFmtId="10" fontId="23" fillId="4" borderId="7" xfId="0" applyNumberFormat="1" applyFont="1" applyFill="1" applyBorder="1" applyAlignment="1">
      <alignment vertical="center"/>
    </xf>
    <xf numFmtId="10" fontId="24" fillId="4" borderId="7" xfId="0" applyNumberFormat="1" applyFont="1" applyFill="1" applyBorder="1" applyAlignment="1">
      <alignment horizontal="right" vertical="center" wrapText="1"/>
    </xf>
    <xf numFmtId="20" fontId="6" fillId="0" borderId="0" xfId="5" applyNumberFormat="1" applyFont="1" applyFill="1" applyBorder="1" applyAlignment="1">
      <alignment horizontal="center" vertical="center"/>
    </xf>
    <xf numFmtId="185" fontId="43" fillId="0" borderId="0" xfId="0" applyNumberFormat="1" applyFont="1" applyBorder="1" applyAlignment="1">
      <alignment vertical="center"/>
    </xf>
    <xf numFmtId="10" fontId="33" fillId="0" borderId="0" xfId="5" applyNumberFormat="1" applyFont="1" applyFill="1" applyBorder="1" applyAlignment="1">
      <alignment vertical="center"/>
    </xf>
    <xf numFmtId="186" fontId="20" fillId="0" borderId="7" xfId="0" applyNumberFormat="1" applyFont="1" applyFill="1" applyBorder="1" applyAlignment="1">
      <alignment horizontal="center" vertical="center" wrapText="1"/>
    </xf>
    <xf numFmtId="0" fontId="0" fillId="0" borderId="0" xfId="0" applyFill="1"/>
    <xf numFmtId="0" fontId="23" fillId="0" borderId="7" xfId="0" applyFont="1" applyFill="1" applyBorder="1" applyAlignment="1">
      <alignment vertical="center" wrapText="1"/>
    </xf>
    <xf numFmtId="0" fontId="18" fillId="0" borderId="0" xfId="3" applyFill="1">
      <alignment vertical="center"/>
    </xf>
    <xf numFmtId="0" fontId="35" fillId="0" borderId="8" xfId="7" applyFont="1" applyBorder="1" applyAlignment="1" applyProtection="1">
      <alignment horizontal="left" vertical="center" shrinkToFit="1"/>
      <protection locked="0"/>
    </xf>
    <xf numFmtId="0" fontId="35" fillId="0" borderId="7" xfId="7" applyFont="1" applyBorder="1" applyAlignment="1" applyProtection="1">
      <alignment horizontal="left" vertical="center" shrinkToFit="1"/>
      <protection locked="0"/>
    </xf>
    <xf numFmtId="0" fontId="35" fillId="3" borderId="7" xfId="7" applyFont="1" applyFill="1" applyBorder="1" applyAlignment="1" applyProtection="1">
      <alignment horizontal="left" vertical="center" shrinkToFit="1"/>
      <protection locked="0"/>
    </xf>
    <xf numFmtId="0" fontId="35" fillId="0" borderId="7" xfId="7" quotePrefix="1" applyFont="1" applyBorder="1" applyAlignment="1" applyProtection="1">
      <alignment horizontal="left" vertical="center" shrinkToFit="1"/>
      <protection locked="0"/>
    </xf>
    <xf numFmtId="0" fontId="37" fillId="0" borderId="7" xfId="0" applyFont="1" applyBorder="1" applyAlignment="1">
      <alignment horizontal="left" vertical="center" shrinkToFit="1"/>
    </xf>
    <xf numFmtId="56" fontId="37" fillId="0" borderId="7" xfId="0" applyNumberFormat="1" applyFont="1" applyBorder="1" applyAlignment="1">
      <alignment horizontal="left" vertical="center"/>
    </xf>
    <xf numFmtId="58" fontId="20" fillId="0" borderId="4" xfId="0" applyNumberFormat="1" applyFont="1" applyBorder="1" applyAlignment="1">
      <alignment horizontal="center" vertical="center" wrapText="1"/>
    </xf>
    <xf numFmtId="58" fontId="20" fillId="0" borderId="5" xfId="0" applyNumberFormat="1" applyFont="1" applyBorder="1" applyAlignment="1">
      <alignment horizontal="center" vertical="center" wrapText="1"/>
    </xf>
    <xf numFmtId="58" fontId="20" fillId="0" borderId="6" xfId="0" applyNumberFormat="1" applyFont="1" applyBorder="1" applyAlignment="1">
      <alignment horizontal="center" vertical="center" wrapText="1"/>
    </xf>
    <xf numFmtId="58" fontId="20" fillId="0" borderId="4" xfId="0" applyNumberFormat="1" applyFont="1" applyFill="1" applyBorder="1" applyAlignment="1">
      <alignment horizontal="center" vertical="center" wrapText="1"/>
    </xf>
    <xf numFmtId="58" fontId="20" fillId="0" borderId="5" xfId="0" applyNumberFormat="1" applyFont="1" applyFill="1" applyBorder="1" applyAlignment="1">
      <alignment horizontal="center" vertical="center" wrapText="1"/>
    </xf>
    <xf numFmtId="58" fontId="20" fillId="0" borderId="6"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3" fillId="0" borderId="12"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8" xfId="0" applyFont="1" applyBorder="1" applyAlignment="1">
      <alignment horizontal="center" vertical="center" wrapText="1"/>
    </xf>
    <xf numFmtId="0" fontId="14" fillId="0" borderId="7" xfId="5" applyFont="1" applyFill="1" applyBorder="1" applyAlignment="1">
      <alignment horizontal="center" vertical="center"/>
    </xf>
    <xf numFmtId="0" fontId="14" fillId="2" borderId="7" xfId="5" applyFont="1" applyFill="1" applyBorder="1" applyAlignment="1">
      <alignment horizontal="center" vertical="center"/>
    </xf>
    <xf numFmtId="0" fontId="4" fillId="2" borderId="12"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0" fillId="0" borderId="8" xfId="0" applyBorder="1" applyAlignment="1">
      <alignment horizontal="center" vertical="center" wrapText="1"/>
    </xf>
    <xf numFmtId="0" fontId="23" fillId="0" borderId="7" xfId="0" applyFont="1" applyBorder="1" applyAlignment="1">
      <alignment horizontal="center" vertical="center" wrapText="1"/>
    </xf>
    <xf numFmtId="0" fontId="20" fillId="2" borderId="9" xfId="0" applyFont="1" applyFill="1" applyBorder="1" applyAlignment="1">
      <alignment horizontal="center" vertical="center" shrinkToFit="1"/>
    </xf>
    <xf numFmtId="0" fontId="20" fillId="2" borderId="11" xfId="0" applyFont="1" applyFill="1" applyBorder="1" applyAlignment="1">
      <alignment horizontal="center" vertical="center" shrinkToFit="1"/>
    </xf>
    <xf numFmtId="0" fontId="20" fillId="2" borderId="10" xfId="0" applyFont="1" applyFill="1" applyBorder="1" applyAlignment="1">
      <alignment horizontal="center" vertical="center" shrinkToFit="1"/>
    </xf>
    <xf numFmtId="0" fontId="23" fillId="0" borderId="9" xfId="0" applyFont="1" applyBorder="1" applyAlignment="1">
      <alignment horizontal="left" vertical="center" wrapText="1" indent="1"/>
    </xf>
    <xf numFmtId="0" fontId="23" fillId="0" borderId="10"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2" borderId="7" xfId="0" applyFont="1" applyFill="1" applyBorder="1" applyAlignment="1">
      <alignment horizontal="center" vertical="center"/>
    </xf>
    <xf numFmtId="0" fontId="23" fillId="0" borderId="7" xfId="0" applyFont="1" applyBorder="1" applyAlignment="1">
      <alignment horizontal="left" vertical="center" indent="1"/>
    </xf>
    <xf numFmtId="0" fontId="23" fillId="0" borderId="7" xfId="0" applyFont="1" applyBorder="1" applyAlignment="1">
      <alignment horizontal="center"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13" xfId="0" applyFont="1" applyBorder="1" applyAlignment="1">
      <alignment horizontal="lef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14" xfId="0" applyFont="1" applyBorder="1" applyAlignment="1">
      <alignment horizontal="left" vertical="center"/>
    </xf>
    <xf numFmtId="186" fontId="23" fillId="0" borderId="8" xfId="0" applyNumberFormat="1" applyFont="1" applyBorder="1" applyAlignment="1">
      <alignment horizontal="center" vertical="center"/>
    </xf>
    <xf numFmtId="186" fontId="23" fillId="0" borderId="7" xfId="0" applyNumberFormat="1" applyFont="1" applyBorder="1" applyAlignment="1">
      <alignment horizontal="center" vertical="center"/>
    </xf>
    <xf numFmtId="0" fontId="23" fillId="0" borderId="12" xfId="0" applyFont="1" applyBorder="1" applyAlignment="1">
      <alignment vertical="center"/>
    </xf>
    <xf numFmtId="0" fontId="0" fillId="0" borderId="8" xfId="0" applyBorder="1" applyAlignment="1">
      <alignment vertical="center"/>
    </xf>
    <xf numFmtId="0" fontId="4" fillId="2" borderId="7" xfId="0" applyFont="1" applyFill="1" applyBorder="1" applyAlignment="1">
      <alignment horizontal="justify" vertical="center" wrapText="1"/>
    </xf>
    <xf numFmtId="0" fontId="23" fillId="2" borderId="9" xfId="0" applyFont="1" applyFill="1" applyBorder="1" applyAlignment="1">
      <alignment horizontal="center"/>
    </xf>
    <xf numFmtId="0" fontId="23" fillId="2" borderId="11" xfId="0" applyFont="1" applyFill="1" applyBorder="1" applyAlignment="1">
      <alignment horizontal="center"/>
    </xf>
    <xf numFmtId="0" fontId="23" fillId="2" borderId="10" xfId="0" applyFont="1" applyFill="1" applyBorder="1" applyAlignment="1">
      <alignment horizontal="center"/>
    </xf>
    <xf numFmtId="0" fontId="23" fillId="2" borderId="16"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4" fillId="2" borderId="12" xfId="0" applyFont="1" applyFill="1" applyBorder="1" applyAlignment="1">
      <alignment horizontal="center" vertical="center" wrapText="1"/>
    </xf>
    <xf numFmtId="0" fontId="42" fillId="0" borderId="7" xfId="0" applyFont="1" applyBorder="1" applyAlignment="1">
      <alignment horizontal="center" vertical="center" wrapText="1"/>
    </xf>
  </cellXfs>
  <cellStyles count="9">
    <cellStyle name="パーセント" xfId="2" builtinId="5"/>
    <cellStyle name="桁区切り" xfId="1" builtinId="6"/>
    <cellStyle name="桁区切り 2" xfId="6" xr:uid="{C75CC5BA-E071-44BA-A9A0-E5F7C357E7E7}"/>
    <cellStyle name="標準" xfId="0" builtinId="0"/>
    <cellStyle name="標準 2" xfId="3" xr:uid="{15BF0933-E948-4BCF-8021-BBBEA3B8BD28}"/>
    <cellStyle name="標準 2 2" xfId="8" xr:uid="{7D598F36-52F8-41A4-B91D-7C20BEAA829E}"/>
    <cellStyle name="標準 3" xfId="5" xr:uid="{4DA0E589-DF06-447C-B32B-2B4D65579CEE}"/>
    <cellStyle name="標準 4" xfId="4" xr:uid="{24BDBBA3-CFC8-4BDF-BC1D-A946725B566A}"/>
    <cellStyle name="標準_Sheet1" xfId="7" xr:uid="{38AC4F46-C651-4053-B73F-907C4DB58218}"/>
  </cellStyles>
  <dxfs count="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4F3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80030621172355"/>
          <c:y val="0.14306977252843395"/>
          <c:w val="0.51284405074365702"/>
          <c:h val="0.8547400845727617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3BAB-48CB-BA6B-E8F1A39130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3BAB-48CB-BA6B-E8F1A39130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BAB-48CB-BA6B-E8F1A39130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3BAB-48CB-BA6B-E8F1A39130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3BAB-48CB-BA6B-E8F1A391305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8-3BAB-48CB-BA6B-E8F1A391305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3BAB-48CB-BA6B-E8F1A391305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A-3BAB-48CB-BA6B-E8F1A3913056}"/>
              </c:ext>
            </c:extLst>
          </c:dPt>
          <c:dLbls>
            <c:dLbl>
              <c:idx val="0"/>
              <c:layout>
                <c:manualLayout>
                  <c:x val="-2.5724755302919441E-2"/>
                  <c:y val="-2.5540572784667273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ltLang="ja-JP"/>
                      <a:t>10</a:t>
                    </a:r>
                    <a:r>
                      <a:rPr lang="ja-JP" altLang="en-US"/>
                      <a:t>歳代</a:t>
                    </a:r>
                  </a:p>
                  <a:p>
                    <a:pPr>
                      <a:defRPr/>
                    </a:pPr>
                    <a:fld id="{7DE09736-63D0-4C5F-AE32-2040F7562F7E}" type="VALUE">
                      <a:rPr lang="en-US" altLang="ja-JP"/>
                      <a:pPr>
                        <a:defRPr/>
                      </a:pPr>
                      <a:t>[値]</a:t>
                    </a:fld>
                    <a:r>
                      <a:rPr lang="ja-JP" altLang="en-US"/>
                      <a:t>人</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20387568772981793"/>
                      <c:h val="0.14832846447019676"/>
                    </c:manualLayout>
                  </c15:layout>
                  <c15:dlblFieldTable/>
                  <c15:showDataLabelsRange val="0"/>
                </c:ext>
                <c:ext xmlns:c16="http://schemas.microsoft.com/office/drawing/2014/chart" uri="{C3380CC4-5D6E-409C-BE32-E72D297353CC}">
                  <c16:uniqueId val="{00000003-3BAB-48CB-BA6B-E8F1A3913056}"/>
                </c:ext>
              </c:extLst>
            </c:dLbl>
            <c:dLbl>
              <c:idx val="1"/>
              <c:layout>
                <c:manualLayout>
                  <c:x val="2.3813646172158857E-2"/>
                  <c:y val="6.082854508051354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ltLang="ja-JP"/>
                      <a:t>20</a:t>
                    </a:r>
                    <a:r>
                      <a:rPr lang="ja-JP" altLang="en-US"/>
                      <a:t>歳代</a:t>
                    </a:r>
                  </a:p>
                  <a:p>
                    <a:pPr>
                      <a:defRPr/>
                    </a:pPr>
                    <a:fld id="{2CD37A46-5BA9-42B2-A057-BE5BFA716FBF}" type="VALUE">
                      <a:rPr lang="en-US" altLang="ja-JP"/>
                      <a:pPr>
                        <a:defRPr/>
                      </a:pPr>
                      <a:t>[値]</a:t>
                    </a:fld>
                    <a:r>
                      <a:rPr lang="ja-JP" altLang="en-US"/>
                      <a:t>人</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8594860017497811"/>
                      <c:h val="0.14884960134700143"/>
                    </c:manualLayout>
                  </c15:layout>
                  <c15:dlblFieldTable/>
                  <c15:showDataLabelsRange val="0"/>
                </c:ext>
                <c:ext xmlns:c16="http://schemas.microsoft.com/office/drawing/2014/chart" uri="{C3380CC4-5D6E-409C-BE32-E72D297353CC}">
                  <c16:uniqueId val="{00000004-3BAB-48CB-BA6B-E8F1A3913056}"/>
                </c:ext>
              </c:extLst>
            </c:dLbl>
            <c:dLbl>
              <c:idx val="2"/>
              <c:layout>
                <c:manualLayout>
                  <c:x val="3.8177094273886741E-2"/>
                  <c:y val="7.2076908691081923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ltLang="ja-JP"/>
                      <a:t>30</a:t>
                    </a:r>
                    <a:r>
                      <a:rPr lang="ja-JP" altLang="en-US"/>
                      <a:t>歳代</a:t>
                    </a:r>
                    <a:fld id="{4F06094D-99C4-4AA2-81F4-47838D02E1ED}" type="VALUE">
                      <a:rPr lang="en-US" altLang="ja-JP"/>
                      <a:pPr>
                        <a:defRPr/>
                      </a:pPr>
                      <a:t>[値]</a:t>
                    </a:fld>
                    <a:r>
                      <a:rPr lang="ja-JP" altLang="en-US"/>
                      <a:t>人</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2847222222222221"/>
                      <c:h val="0.17801513128615931"/>
                    </c:manualLayout>
                  </c15:layout>
                  <c15:dlblFieldTable/>
                  <c15:showDataLabelsRange val="0"/>
                </c:ext>
                <c:ext xmlns:c16="http://schemas.microsoft.com/office/drawing/2014/chart" uri="{C3380CC4-5D6E-409C-BE32-E72D297353CC}">
                  <c16:uniqueId val="{00000005-3BAB-48CB-BA6B-E8F1A3913056}"/>
                </c:ext>
              </c:extLst>
            </c:dLbl>
            <c:dLbl>
              <c:idx val="3"/>
              <c:layout>
                <c:manualLayout>
                  <c:x val="1.1111111111111112E-2"/>
                  <c:y val="4.7161062414368016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ltLang="ja-JP"/>
                      <a:t>40</a:t>
                    </a:r>
                    <a:r>
                      <a:rPr lang="ja-JP" altLang="en-US"/>
                      <a:t>歳代</a:t>
                    </a:r>
                  </a:p>
                  <a:p>
                    <a:pPr>
                      <a:defRPr/>
                    </a:pPr>
                    <a:fld id="{08FBABB9-077E-4DD5-B14C-9B4B2B8611E7}" type="VALUE">
                      <a:rPr lang="en-US" altLang="ja-JP"/>
                      <a:pPr>
                        <a:defRPr/>
                      </a:pPr>
                      <a:t>[値]</a:t>
                    </a:fld>
                    <a:r>
                      <a:rPr lang="ja-JP" altLang="en-US"/>
                      <a:t>人</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7291666666666666"/>
                      <c:h val="0.19692923898531375"/>
                    </c:manualLayout>
                  </c15:layout>
                  <c15:dlblFieldTable/>
                  <c15:showDataLabelsRange val="0"/>
                </c:ext>
                <c:ext xmlns:c16="http://schemas.microsoft.com/office/drawing/2014/chart" uri="{C3380CC4-5D6E-409C-BE32-E72D297353CC}">
                  <c16:uniqueId val="{00000006-3BAB-48CB-BA6B-E8F1A3913056}"/>
                </c:ext>
              </c:extLst>
            </c:dLbl>
            <c:dLbl>
              <c:idx val="4"/>
              <c:layout>
                <c:manualLayout>
                  <c:x val="-0.11805555555555555"/>
                  <c:y val="-0.1332888295505118"/>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ltLang="ja-JP"/>
                      <a:t>50</a:t>
                    </a:r>
                    <a:r>
                      <a:rPr lang="ja-JP" altLang="en-US"/>
                      <a:t>歳代</a:t>
                    </a:r>
                    <a:fld id="{F8E1D90B-62BD-4A1B-9497-9F1AB1DAC291}"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4861111111111111"/>
                      <c:h val="0.1613262127280819"/>
                    </c:manualLayout>
                  </c15:layout>
                  <c15:dlblFieldTable/>
                  <c15:showDataLabelsRange val="0"/>
                </c:ext>
                <c:ext xmlns:c16="http://schemas.microsoft.com/office/drawing/2014/chart" uri="{C3380CC4-5D6E-409C-BE32-E72D297353CC}">
                  <c16:uniqueId val="{00000007-3BAB-48CB-BA6B-E8F1A3913056}"/>
                </c:ext>
              </c:extLst>
            </c:dLbl>
            <c:dLbl>
              <c:idx val="5"/>
              <c:layout>
                <c:manualLayout>
                  <c:x val="9.7222222222222168E-2"/>
                  <c:y val="-0.1599910992434356"/>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ltLang="ja-JP"/>
                      <a:t>60</a:t>
                    </a:r>
                    <a:r>
                      <a:rPr lang="ja-JP" altLang="en-US"/>
                      <a:t>歳代</a:t>
                    </a:r>
                    <a:fld id="{92085EC3-BCCD-4BFA-AC94-B8A5D5B349E1}"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3263888888888889"/>
                      <c:h val="0.1568758344459279"/>
                    </c:manualLayout>
                  </c15:layout>
                  <c15:dlblFieldTable/>
                  <c15:showDataLabelsRange val="0"/>
                </c:ext>
                <c:ext xmlns:c16="http://schemas.microsoft.com/office/drawing/2014/chart" uri="{C3380CC4-5D6E-409C-BE32-E72D297353CC}">
                  <c16:uniqueId val="{00000008-3BAB-48CB-BA6B-E8F1A3913056}"/>
                </c:ext>
              </c:extLst>
            </c:dLbl>
            <c:dLbl>
              <c:idx val="6"/>
              <c:layout>
                <c:manualLayout>
                  <c:x val="0.18888888888888888"/>
                  <c:y val="4.5051994647458057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ltLang="ja-JP"/>
                      <a:t>70</a:t>
                    </a:r>
                    <a:r>
                      <a:rPr lang="ja-JP" altLang="en-US"/>
                      <a:t>歳代</a:t>
                    </a:r>
                  </a:p>
                  <a:p>
                    <a:pPr>
                      <a:defRPr/>
                    </a:pPr>
                    <a:r>
                      <a:rPr lang="en-US" altLang="ja-JP"/>
                      <a:t>11,023</a:t>
                    </a:r>
                    <a:r>
                      <a:rPr lang="ja-JP" altLang="en-US"/>
                      <a:t>人</a:t>
                    </a:r>
                  </a:p>
                  <a:p>
                    <a:pPr>
                      <a:defRPr/>
                    </a:pPr>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8263888888888888"/>
                      <c:h val="0.20502884387158024"/>
                    </c:manualLayout>
                  </c15:layout>
                  <c15:showDataLabelsRange val="0"/>
                </c:ext>
                <c:ext xmlns:c16="http://schemas.microsoft.com/office/drawing/2014/chart" uri="{C3380CC4-5D6E-409C-BE32-E72D297353CC}">
                  <c16:uniqueId val="{00000009-3BAB-48CB-BA6B-E8F1A3913056}"/>
                </c:ext>
              </c:extLst>
            </c:dLbl>
            <c:dLbl>
              <c:idx val="7"/>
              <c:layout>
                <c:manualLayout>
                  <c:x val="8.7499999999999939E-2"/>
                  <c:y val="0.16085764508794201"/>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en-US" altLang="ja-JP"/>
                      <a:t>80</a:t>
                    </a:r>
                    <a:r>
                      <a:rPr lang="ja-JP" altLang="en-US"/>
                      <a:t>歳代</a:t>
                    </a:r>
                    <a:fld id="{39AED280-2353-444E-8317-40D029077536}" type="VALUE">
                      <a:rPr lang="en-US" altLang="ja-JP"/>
                      <a:pPr>
                        <a:defRPr/>
                      </a:pPr>
                      <a:t>[値]</a:t>
                    </a:fld>
                    <a:r>
                      <a:rPr lang="ja-JP" altLang="en-US"/>
                      <a:t>人</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1736111111111111"/>
                      <c:h val="0.16382699868938402"/>
                    </c:manualLayout>
                  </c15:layout>
                  <c15:dlblFieldTable/>
                  <c15:showDataLabelsRange val="0"/>
                </c:ext>
                <c:ext xmlns:c16="http://schemas.microsoft.com/office/drawing/2014/chart" uri="{C3380CC4-5D6E-409C-BE32-E72D297353CC}">
                  <c16:uniqueId val="{0000000A-3BAB-48CB-BA6B-E8F1A39130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'８'!$B$20:$I$20</c:f>
              <c:numCache>
                <c:formatCode>#,##0;[Red]#,##0</c:formatCode>
                <c:ptCount val="8"/>
                <c:pt idx="0">
                  <c:v>1010</c:v>
                </c:pt>
                <c:pt idx="1">
                  <c:v>3185</c:v>
                </c:pt>
                <c:pt idx="2">
                  <c:v>4614</c:v>
                </c:pt>
                <c:pt idx="3">
                  <c:v>8635</c:v>
                </c:pt>
                <c:pt idx="4">
                  <c:v>13589</c:v>
                </c:pt>
                <c:pt idx="5">
                  <c:v>10882</c:v>
                </c:pt>
                <c:pt idx="6">
                  <c:v>11023</c:v>
                </c:pt>
                <c:pt idx="7">
                  <c:v>7594</c:v>
                </c:pt>
              </c:numCache>
            </c:numRef>
          </c:val>
          <c:extLst>
            <c:ext xmlns:c16="http://schemas.microsoft.com/office/drawing/2014/chart" uri="{C3380CC4-5D6E-409C-BE32-E72D297353CC}">
              <c16:uniqueId val="{00000000-3BAB-48CB-BA6B-E8F1A3913056}"/>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1-DDFD-4A47-A70E-F4DAD5E0CBD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DDFD-4A47-A70E-F4DAD5E0CBD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5-DDFD-4A47-A70E-F4DAD5E0CBD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7-DDFD-4A47-A70E-F4DAD5E0CBD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9-DDFD-4A47-A70E-F4DAD5E0CBD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B-DDFD-4A47-A70E-F4DAD5E0CBD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D-DDFD-4A47-A70E-F4DAD5E0CBD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F-DDFD-4A47-A70E-F4DAD5E0CBD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'８'!$B$21:$I$21</c:f>
              <c:numCache>
                <c:formatCode>0.00%</c:formatCode>
                <c:ptCount val="8"/>
                <c:pt idx="0">
                  <c:v>1.7299999999999999E-2</c:v>
                </c:pt>
                <c:pt idx="1">
                  <c:v>5.4100000000000002E-2</c:v>
                </c:pt>
                <c:pt idx="2">
                  <c:v>8.3699999999999997E-2</c:v>
                </c:pt>
                <c:pt idx="3">
                  <c:v>0.17199999999999999</c:v>
                </c:pt>
                <c:pt idx="4">
                  <c:v>0.2019</c:v>
                </c:pt>
                <c:pt idx="5">
                  <c:v>0.15770000000000001</c:v>
                </c:pt>
                <c:pt idx="6">
                  <c:v>0.2024</c:v>
                </c:pt>
                <c:pt idx="7">
                  <c:v>0.1109</c:v>
                </c:pt>
              </c:numCache>
            </c:numRef>
          </c:val>
          <c:extLst>
            <c:ext xmlns:c16="http://schemas.microsoft.com/office/drawing/2014/chart" uri="{C3380CC4-5D6E-409C-BE32-E72D297353CC}">
              <c16:uniqueId val="{00000001-3BAB-48CB-BA6B-E8F1A3913056}"/>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当日投票</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DC45-45ED-AC2D-9546931A40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6-DC45-45ED-AC2D-9546931A40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DC45-45ED-AC2D-9546931A40C9}"/>
              </c:ext>
            </c:extLst>
          </c:dPt>
          <c:dLbls>
            <c:dLbl>
              <c:idx val="0"/>
              <c:layout>
                <c:manualLayout>
                  <c:x val="-1.9353955474882948E-2"/>
                  <c:y val="-0.48546150481189854"/>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baseline="0"/>
                      <a:t>当日投票　　</a:t>
                    </a:r>
                    <a:r>
                      <a:rPr lang="en-US" altLang="ja-JP" baseline="0"/>
                      <a:t>40,404</a:t>
                    </a:r>
                    <a:r>
                      <a:rPr lang="ja-JP" altLang="en-US" baseline="0"/>
                      <a:t>人
</a:t>
                    </a:r>
                    <a:r>
                      <a:rPr lang="en-US" altLang="ja-JP" baseline="0"/>
                      <a:t>66.75%</a:t>
                    </a: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2990419947506563"/>
                      <c:h val="0.23247156605424321"/>
                    </c:manualLayout>
                  </c15:layout>
                  <c15:showDataLabelsRange val="0"/>
                </c:ext>
                <c:ext xmlns:c16="http://schemas.microsoft.com/office/drawing/2014/chart" uri="{C3380CC4-5D6E-409C-BE32-E72D297353CC}">
                  <c16:uniqueId val="{00000005-DC45-45ED-AC2D-9546931A40C9}"/>
                </c:ext>
              </c:extLst>
            </c:dLbl>
            <c:dLbl>
              <c:idx val="1"/>
              <c:layout>
                <c:manualLayout>
                  <c:x val="-6.3878491943486548E-2"/>
                  <c:y val="0.23649825021872267"/>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baseline="0"/>
                      <a:t>期日前投票
</a:t>
                    </a:r>
                    <a:r>
                      <a:rPr lang="en-US" altLang="ja-JP" baseline="0"/>
                      <a:t>19,829</a:t>
                    </a:r>
                    <a:r>
                      <a:rPr lang="ja-JP" altLang="en-US" baseline="0"/>
                      <a:t>人</a:t>
                    </a:r>
                  </a:p>
                  <a:p>
                    <a:pPr>
                      <a:defRPr/>
                    </a:pPr>
                    <a:r>
                      <a:rPr lang="en-US" altLang="ja-JP"/>
                      <a:t>32.76%</a:t>
                    </a: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6738802127905147"/>
                      <c:h val="0.22784193642461359"/>
                    </c:manualLayout>
                  </c15:layout>
                  <c15:showDataLabelsRange val="0"/>
                </c:ext>
                <c:ext xmlns:c16="http://schemas.microsoft.com/office/drawing/2014/chart" uri="{C3380CC4-5D6E-409C-BE32-E72D297353CC}">
                  <c16:uniqueId val="{00000006-DC45-45ED-AC2D-9546931A40C9}"/>
                </c:ext>
              </c:extLst>
            </c:dLbl>
            <c:dLbl>
              <c:idx val="2"/>
              <c:layout>
                <c:manualLayout>
                  <c:x val="-0.3083333333333334"/>
                  <c:y val="7.5231299212598413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baseline="0"/>
                      <a:t>不在者投票</a:t>
                    </a:r>
                  </a:p>
                  <a:p>
                    <a:pPr>
                      <a:defRPr/>
                    </a:pPr>
                    <a:r>
                      <a:rPr lang="en-US" altLang="ja-JP" baseline="0"/>
                      <a:t>299</a:t>
                    </a:r>
                    <a:r>
                      <a:rPr lang="ja-JP" altLang="en-US" baseline="0"/>
                      <a:t>人
</a:t>
                    </a:r>
                    <a:r>
                      <a:rPr lang="en-US" altLang="ja-JP" baseline="0"/>
                      <a:t>0.49%</a:t>
                    </a:r>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921139545056868"/>
                      <c:h val="0.21395304753572467"/>
                    </c:manualLayout>
                  </c15:layout>
                  <c15:showDataLabelsRange val="0"/>
                </c:ext>
                <c:ext xmlns:c16="http://schemas.microsoft.com/office/drawing/2014/chart" uri="{C3380CC4-5D6E-409C-BE32-E72D297353CC}">
                  <c16:uniqueId val="{00000007-DC45-45ED-AC2D-9546931A40C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val>
            <c:numRef>
              <c:f>'22'!$B$16:$D$16</c:f>
              <c:numCache>
                <c:formatCode>#,##0;[Red]#,##0</c:formatCode>
                <c:ptCount val="3"/>
                <c:pt idx="0">
                  <c:v>40404</c:v>
                </c:pt>
                <c:pt idx="1">
                  <c:v>19829</c:v>
                </c:pt>
                <c:pt idx="2">
                  <c:v>299</c:v>
                </c:pt>
              </c:numCache>
            </c:numRef>
          </c:val>
          <c:extLst>
            <c:ext xmlns:c16="http://schemas.microsoft.com/office/drawing/2014/chart" uri="{C3380CC4-5D6E-409C-BE32-E72D297353CC}">
              <c16:uniqueId val="{00000000-DC45-45ED-AC2D-9546931A40C9}"/>
            </c:ext>
          </c:extLst>
        </c:ser>
        <c:ser>
          <c:idx val="1"/>
          <c:order val="1"/>
          <c:tx>
            <c:v>期日前</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7-B678-454D-85D0-4D261A04661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val>
            <c:numLit>
              <c:formatCode>General</c:formatCode>
              <c:ptCount val="1"/>
              <c:pt idx="0">
                <c:v>1</c:v>
              </c:pt>
            </c:numLit>
          </c:val>
          <c:extLst>
            <c:ext xmlns:c16="http://schemas.microsoft.com/office/drawing/2014/chart" uri="{C3380CC4-5D6E-409C-BE32-E72D297353CC}">
              <c16:uniqueId val="{00000003-DC45-45ED-AC2D-9546931A40C9}"/>
            </c:ext>
          </c:extLst>
        </c:ser>
        <c:ser>
          <c:idx val="2"/>
          <c:order val="2"/>
          <c:tx>
            <c:v>不在者</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B678-454D-85D0-4D261A04661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val>
            <c:numLit>
              <c:formatCode>General</c:formatCode>
              <c:ptCount val="1"/>
              <c:pt idx="0">
                <c:v>1</c:v>
              </c:pt>
            </c:numLit>
          </c:val>
          <c:extLst>
            <c:ext xmlns:c16="http://schemas.microsoft.com/office/drawing/2014/chart" uri="{C3380CC4-5D6E-409C-BE32-E72D297353CC}">
              <c16:uniqueId val="{00000004-DC45-45ED-AC2D-9546931A40C9}"/>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409576</xdr:colOff>
      <xdr:row>5</xdr:row>
      <xdr:rowOff>38100</xdr:rowOff>
    </xdr:from>
    <xdr:ext cx="4857749" cy="1924050"/>
    <xdr:sp macro="" textlink="">
      <xdr:nvSpPr>
        <xdr:cNvPr id="2" name="テキスト ボックス 1">
          <a:extLst>
            <a:ext uri="{FF2B5EF4-FFF2-40B4-BE49-F238E27FC236}">
              <a16:creationId xmlns:a16="http://schemas.microsoft.com/office/drawing/2014/main" id="{EAC8D53D-071F-48D6-9B3A-14075088CB5D}"/>
            </a:ext>
          </a:extLst>
        </xdr:cNvPr>
        <xdr:cNvSpPr txBox="1"/>
      </xdr:nvSpPr>
      <xdr:spPr>
        <a:xfrm>
          <a:off x="409576" y="1228725"/>
          <a:ext cx="4857749" cy="1924050"/>
        </a:xfrm>
        <a:prstGeom prst="rect">
          <a:avLst/>
        </a:prstGeom>
        <a:noFill/>
        <a:ln w="57150" cmpd="thickThi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endParaRPr kumimoji="1" lang="en-US" altLang="ja-JP" sz="2000">
            <a:latin typeface="ＭＳ Ｐゴシック" panose="020B0600070205080204" pitchFamily="50" charset="-128"/>
            <a:ea typeface="ＭＳ Ｐゴシック" panose="020B0600070205080204" pitchFamily="50" charset="-128"/>
          </a:endParaRPr>
        </a:p>
        <a:p>
          <a:pPr algn="ctr"/>
          <a:r>
            <a:rPr kumimoji="1" lang="ja-JP" altLang="en-US" sz="2000">
              <a:latin typeface="ＭＳ Ｐゴシック" panose="020B0600070205080204" pitchFamily="50" charset="-128"/>
              <a:ea typeface="ＭＳ Ｐゴシック" panose="020B0600070205080204" pitchFamily="50" charset="-128"/>
            </a:rPr>
            <a:t>令和</a:t>
          </a:r>
          <a:r>
            <a:rPr kumimoji="1" lang="en-US" altLang="ja-JP" sz="2000">
              <a:latin typeface="ＭＳ Ｐゴシック" panose="020B0600070205080204" pitchFamily="50" charset="-128"/>
              <a:ea typeface="ＭＳ Ｐゴシック" panose="020B0600070205080204" pitchFamily="50" charset="-128"/>
            </a:rPr>
            <a:t>7</a:t>
          </a:r>
          <a:r>
            <a:rPr kumimoji="1" lang="ja-JP" altLang="en-US" sz="2000">
              <a:latin typeface="ＭＳ Ｐゴシック" panose="020B0600070205080204" pitchFamily="50" charset="-128"/>
              <a:ea typeface="ＭＳ Ｐゴシック" panose="020B0600070205080204" pitchFamily="50" charset="-128"/>
            </a:rPr>
            <a:t>年</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月</a:t>
          </a:r>
          <a:r>
            <a:rPr kumimoji="1" lang="en-US" altLang="ja-JP" sz="2000">
              <a:latin typeface="ＭＳ Ｐゴシック" panose="020B0600070205080204" pitchFamily="50" charset="-128"/>
              <a:ea typeface="ＭＳ Ｐゴシック" panose="020B0600070205080204" pitchFamily="50" charset="-128"/>
            </a:rPr>
            <a:t>26</a:t>
          </a:r>
          <a:r>
            <a:rPr kumimoji="1" lang="ja-JP" altLang="en-US" sz="2000">
              <a:latin typeface="ＭＳ Ｐゴシック" panose="020B0600070205080204" pitchFamily="50" charset="-128"/>
              <a:ea typeface="ＭＳ Ｐゴシック" panose="020B0600070205080204" pitchFamily="50" charset="-128"/>
            </a:rPr>
            <a:t>日執行</a:t>
          </a:r>
          <a:endParaRPr kumimoji="1" lang="en-US" altLang="ja-JP" sz="2000">
            <a:latin typeface="ＭＳ Ｐゴシック" panose="020B0600070205080204" pitchFamily="50" charset="-128"/>
            <a:ea typeface="ＭＳ Ｐゴシック" panose="020B0600070205080204" pitchFamily="50" charset="-128"/>
          </a:endParaRPr>
        </a:p>
        <a:p>
          <a:pPr algn="ctr"/>
          <a:endParaRPr kumimoji="1" lang="en-US" altLang="ja-JP" sz="2000">
            <a:latin typeface="ＭＳ Ｐゴシック" panose="020B0600070205080204" pitchFamily="50" charset="-128"/>
            <a:ea typeface="ＭＳ Ｐゴシック" panose="020B0600070205080204" pitchFamily="50" charset="-128"/>
          </a:endParaRPr>
        </a:p>
        <a:p>
          <a:pPr algn="ctr"/>
          <a:r>
            <a:rPr kumimoji="1" lang="ja-JP" altLang="en-US" sz="3200">
              <a:latin typeface="ＭＳ Ｐゴシック" panose="020B0600070205080204" pitchFamily="50" charset="-128"/>
              <a:ea typeface="ＭＳ Ｐゴシック" panose="020B0600070205080204" pitchFamily="50" charset="-128"/>
            </a:rPr>
            <a:t>鎌倉市長選挙の記録</a:t>
          </a:r>
        </a:p>
      </xdr:txBody>
    </xdr:sp>
    <xdr:clientData/>
  </xdr:oneCellAnchor>
  <xdr:oneCellAnchor>
    <xdr:from>
      <xdr:col>1</xdr:col>
      <xdr:colOff>114301</xdr:colOff>
      <xdr:row>28</xdr:row>
      <xdr:rowOff>123825</xdr:rowOff>
    </xdr:from>
    <xdr:ext cx="4325660" cy="619125"/>
    <xdr:sp macro="" textlink="">
      <xdr:nvSpPr>
        <xdr:cNvPr id="4" name="テキスト ボックス 3">
          <a:extLst>
            <a:ext uri="{FF2B5EF4-FFF2-40B4-BE49-F238E27FC236}">
              <a16:creationId xmlns:a16="http://schemas.microsoft.com/office/drawing/2014/main" id="{7E5D0EF7-A40D-49D9-A14F-E927A4CE6039}"/>
            </a:ext>
          </a:extLst>
        </xdr:cNvPr>
        <xdr:cNvSpPr txBox="1"/>
      </xdr:nvSpPr>
      <xdr:spPr>
        <a:xfrm>
          <a:off x="800101" y="6791325"/>
          <a:ext cx="4325660" cy="6191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2400">
              <a:latin typeface="ＭＳ Ｐ明朝" panose="02020600040205080304" pitchFamily="18" charset="-128"/>
              <a:ea typeface="ＭＳ Ｐ明朝" panose="02020600040205080304" pitchFamily="18" charset="-128"/>
            </a:rPr>
            <a:t>鎌倉市選挙管理委員会</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1310640</xdr:colOff>
      <xdr:row>1</xdr:row>
      <xdr:rowOff>68580</xdr:rowOff>
    </xdr:from>
    <xdr:to>
      <xdr:col>7</xdr:col>
      <xdr:colOff>468630</xdr:colOff>
      <xdr:row>14</xdr:row>
      <xdr:rowOff>198120</xdr:rowOff>
    </xdr:to>
    <xdr:graphicFrame macro="">
      <xdr:nvGraphicFramePr>
        <xdr:cNvPr id="3" name="グラフ 2">
          <a:extLst>
            <a:ext uri="{FF2B5EF4-FFF2-40B4-BE49-F238E27FC236}">
              <a16:creationId xmlns:a16="http://schemas.microsoft.com/office/drawing/2014/main" id="{865A1E95-E8DF-4375-8574-D771E4FA69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50321</xdr:colOff>
      <xdr:row>1</xdr:row>
      <xdr:rowOff>33787</xdr:rowOff>
    </xdr:from>
    <xdr:to>
      <xdr:col>5</xdr:col>
      <xdr:colOff>452887</xdr:colOff>
      <xdr:row>13</xdr:row>
      <xdr:rowOff>2157</xdr:rowOff>
    </xdr:to>
    <xdr:graphicFrame macro="">
      <xdr:nvGraphicFramePr>
        <xdr:cNvPr id="3" name="グラフ 2">
          <a:extLst>
            <a:ext uri="{FF2B5EF4-FFF2-40B4-BE49-F238E27FC236}">
              <a16:creationId xmlns:a16="http://schemas.microsoft.com/office/drawing/2014/main" id="{032FE123-56A6-4811-BF57-8CF9A3F0DA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3B2FA-27E8-4DF1-AF7F-FE4147A9283F}">
  <dimension ref="A1"/>
  <sheetViews>
    <sheetView tabSelected="1" workbookViewId="0"/>
  </sheetViews>
  <sheetFormatPr defaultRowHeight="18.75"/>
  <sheetData/>
  <phoneticPr fontId="5"/>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B21C3-D4B4-4FF8-83F1-19AEAC8854C1}">
  <sheetPr>
    <pageSetUpPr fitToPage="1"/>
  </sheetPr>
  <dimension ref="A1:K26"/>
  <sheetViews>
    <sheetView zoomScaleNormal="100" workbookViewId="0">
      <selection activeCell="K18" sqref="K18:K23"/>
    </sheetView>
  </sheetViews>
  <sheetFormatPr defaultRowHeight="18.75"/>
  <cols>
    <col min="1" max="1" width="20.125" customWidth="1"/>
  </cols>
  <sheetData>
    <row r="1" spans="1:1">
      <c r="A1" s="1" t="s">
        <v>353</v>
      </c>
    </row>
    <row r="2" spans="1:1">
      <c r="A2" s="1"/>
    </row>
    <row r="3" spans="1:1">
      <c r="A3" s="1"/>
    </row>
    <row r="4" spans="1:1">
      <c r="A4" s="1"/>
    </row>
    <row r="5" spans="1:1">
      <c r="A5" s="1"/>
    </row>
    <row r="6" spans="1:1">
      <c r="A6" s="1"/>
    </row>
    <row r="7" spans="1:1">
      <c r="A7" s="1"/>
    </row>
    <row r="8" spans="1:1">
      <c r="A8" s="1"/>
    </row>
    <row r="9" spans="1:1">
      <c r="A9" s="1"/>
    </row>
    <row r="10" spans="1:1">
      <c r="A10" s="1"/>
    </row>
    <row r="11" spans="1:1">
      <c r="A11" s="1"/>
    </row>
    <row r="12" spans="1:1">
      <c r="A12" s="1"/>
    </row>
    <row r="13" spans="1:1">
      <c r="A13" s="1"/>
    </row>
    <row r="14" spans="1:1">
      <c r="A14" s="1"/>
    </row>
    <row r="15" spans="1:1">
      <c r="A15" s="1"/>
    </row>
    <row r="16" spans="1:1">
      <c r="A16" s="3" t="s">
        <v>414</v>
      </c>
    </row>
    <row r="17" spans="1:11">
      <c r="A17" s="3" t="s">
        <v>415</v>
      </c>
    </row>
    <row r="18" spans="1:11">
      <c r="J18" s="95"/>
    </row>
    <row r="19" spans="1:11" ht="12" customHeight="1">
      <c r="A19" s="105"/>
      <c r="B19" s="96" t="s">
        <v>65</v>
      </c>
      <c r="C19" s="96" t="s">
        <v>66</v>
      </c>
      <c r="D19" s="96" t="s">
        <v>67</v>
      </c>
      <c r="E19" s="96" t="s">
        <v>68</v>
      </c>
      <c r="F19" s="96" t="s">
        <v>69</v>
      </c>
      <c r="G19" s="96" t="s">
        <v>70</v>
      </c>
      <c r="H19" s="96" t="s">
        <v>71</v>
      </c>
      <c r="I19" s="96" t="s">
        <v>350</v>
      </c>
      <c r="J19" s="96" t="s">
        <v>351</v>
      </c>
    </row>
    <row r="20" spans="1:11" ht="12" customHeight="1">
      <c r="A20" s="50" t="s">
        <v>420</v>
      </c>
      <c r="B20" s="151">
        <v>1010</v>
      </c>
      <c r="C20" s="151">
        <v>3185</v>
      </c>
      <c r="D20" s="151">
        <v>4614</v>
      </c>
      <c r="E20" s="151">
        <v>8635</v>
      </c>
      <c r="F20" s="151">
        <v>13589</v>
      </c>
      <c r="G20" s="151">
        <v>10882</v>
      </c>
      <c r="H20" s="151">
        <v>11023</v>
      </c>
      <c r="I20" s="151">
        <v>7594</v>
      </c>
      <c r="J20" s="151">
        <v>60532</v>
      </c>
      <c r="K20" s="250"/>
    </row>
    <row r="21" spans="1:11" ht="12" customHeight="1">
      <c r="A21" s="50" t="s">
        <v>369</v>
      </c>
      <c r="B21" s="111">
        <v>1.7299999999999999E-2</v>
      </c>
      <c r="C21" s="111">
        <v>5.4100000000000002E-2</v>
      </c>
      <c r="D21" s="111">
        <v>8.3699999999999997E-2</v>
      </c>
      <c r="E21" s="111">
        <v>0.17199999999999999</v>
      </c>
      <c r="F21" s="111">
        <v>0.2019</v>
      </c>
      <c r="G21" s="111">
        <v>0.15770000000000001</v>
      </c>
      <c r="H21" s="111">
        <v>0.2024</v>
      </c>
      <c r="I21" s="111">
        <v>0.1109</v>
      </c>
      <c r="J21" s="111">
        <f>SUM(B21:I21)</f>
        <v>1</v>
      </c>
      <c r="K21" s="251"/>
    </row>
    <row r="22" spans="1:11" ht="12" customHeight="1">
      <c r="A22" s="50" t="s">
        <v>421</v>
      </c>
      <c r="B22" s="151">
        <v>3122</v>
      </c>
      <c r="C22" s="151">
        <v>13690</v>
      </c>
      <c r="D22" s="151">
        <v>13790</v>
      </c>
      <c r="E22" s="151">
        <v>22064</v>
      </c>
      <c r="F22" s="151">
        <v>30230</v>
      </c>
      <c r="G22" s="151">
        <v>21846</v>
      </c>
      <c r="H22" s="151">
        <v>21323</v>
      </c>
      <c r="I22" s="151">
        <v>21883</v>
      </c>
      <c r="J22" s="151">
        <v>147948</v>
      </c>
      <c r="K22" s="250"/>
    </row>
    <row r="23" spans="1:11" ht="12" customHeight="1">
      <c r="A23" s="50" t="s">
        <v>432</v>
      </c>
      <c r="B23" s="106">
        <v>0.32350000000000001</v>
      </c>
      <c r="C23" s="106">
        <v>0.23269999999999999</v>
      </c>
      <c r="D23" s="106">
        <v>0.33460000000000001</v>
      </c>
      <c r="E23" s="106">
        <v>0.39140000000000003</v>
      </c>
      <c r="F23" s="106">
        <v>0.44950000000000001</v>
      </c>
      <c r="G23" s="106">
        <v>0.49809999999999999</v>
      </c>
      <c r="H23" s="106">
        <v>0.51700000000000002</v>
      </c>
      <c r="I23" s="106">
        <v>0.34699999999999998</v>
      </c>
      <c r="J23" s="106">
        <v>0.40910000000000002</v>
      </c>
    </row>
    <row r="25" spans="1:11">
      <c r="B25" s="112"/>
      <c r="C25" s="112"/>
      <c r="D25" s="112"/>
      <c r="E25" s="112"/>
      <c r="F25" s="112"/>
      <c r="G25" s="112"/>
      <c r="H25" s="112"/>
      <c r="I25" s="112"/>
    </row>
    <row r="26" spans="1:11">
      <c r="B26" s="112"/>
      <c r="C26" s="112"/>
      <c r="D26" s="112"/>
      <c r="E26" s="112"/>
      <c r="F26" s="112"/>
      <c r="G26" s="112"/>
      <c r="H26" s="112"/>
      <c r="I26" s="112"/>
    </row>
  </sheetData>
  <phoneticPr fontId="5"/>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54DC8-17BE-44FD-BE13-544E16976A05}">
  <sheetPr>
    <pageSetUpPr fitToPage="1"/>
  </sheetPr>
  <dimension ref="A1:S35"/>
  <sheetViews>
    <sheetView zoomScaleNormal="100" workbookViewId="0">
      <selection activeCell="Q2" sqref="Q2:S2"/>
    </sheetView>
  </sheetViews>
  <sheetFormatPr defaultRowHeight="18.75"/>
  <sheetData>
    <row r="1" spans="1:19">
      <c r="A1" s="1" t="s">
        <v>244</v>
      </c>
    </row>
    <row r="2" spans="1:19" ht="12" customHeight="1">
      <c r="A2" s="248"/>
      <c r="B2" s="296" t="s">
        <v>56</v>
      </c>
      <c r="C2" s="299"/>
      <c r="D2" s="297"/>
      <c r="E2" s="296" t="s">
        <v>57</v>
      </c>
      <c r="F2" s="299"/>
      <c r="G2" s="297"/>
      <c r="H2" s="296" t="s">
        <v>58</v>
      </c>
      <c r="I2" s="299"/>
      <c r="J2" s="297"/>
      <c r="K2" s="296" t="s">
        <v>59</v>
      </c>
      <c r="L2" s="299"/>
      <c r="M2" s="297"/>
      <c r="N2" s="296" t="s">
        <v>60</v>
      </c>
      <c r="O2" s="299"/>
      <c r="P2" s="297"/>
      <c r="Q2" s="296" t="s">
        <v>61</v>
      </c>
      <c r="R2" s="299"/>
      <c r="S2" s="297"/>
    </row>
    <row r="3" spans="1:19" ht="12" customHeight="1">
      <c r="A3" s="249"/>
      <c r="B3" s="242" t="s">
        <v>62</v>
      </c>
      <c r="C3" s="243" t="s">
        <v>63</v>
      </c>
      <c r="D3" s="243" t="s">
        <v>64</v>
      </c>
      <c r="E3" s="243" t="s">
        <v>62</v>
      </c>
      <c r="F3" s="243" t="s">
        <v>63</v>
      </c>
      <c r="G3" s="243" t="s">
        <v>64</v>
      </c>
      <c r="H3" s="243" t="s">
        <v>62</v>
      </c>
      <c r="I3" s="243" t="s">
        <v>63</v>
      </c>
      <c r="J3" s="243" t="s">
        <v>64</v>
      </c>
      <c r="K3" s="243" t="s">
        <v>62</v>
      </c>
      <c r="L3" s="243" t="s">
        <v>63</v>
      </c>
      <c r="M3" s="243" t="s">
        <v>64</v>
      </c>
      <c r="N3" s="243" t="s">
        <v>62</v>
      </c>
      <c r="O3" s="243" t="s">
        <v>63</v>
      </c>
      <c r="P3" s="243" t="s">
        <v>64</v>
      </c>
      <c r="Q3" s="243" t="s">
        <v>62</v>
      </c>
      <c r="R3" s="243" t="s">
        <v>63</v>
      </c>
      <c r="S3" s="243" t="s">
        <v>53</v>
      </c>
    </row>
    <row r="4" spans="1:19" ht="12.6" customHeight="1">
      <c r="A4" s="300" t="s">
        <v>65</v>
      </c>
      <c r="B4" s="152">
        <v>119</v>
      </c>
      <c r="C4" s="152">
        <v>130</v>
      </c>
      <c r="D4" s="152">
        <v>249</v>
      </c>
      <c r="E4" s="152">
        <v>60</v>
      </c>
      <c r="F4" s="152">
        <v>75</v>
      </c>
      <c r="G4" s="152">
        <v>135</v>
      </c>
      <c r="H4" s="152">
        <v>121</v>
      </c>
      <c r="I4" s="152">
        <v>96</v>
      </c>
      <c r="J4" s="152">
        <v>217</v>
      </c>
      <c r="K4" s="152">
        <v>122</v>
      </c>
      <c r="L4" s="152">
        <v>140</v>
      </c>
      <c r="M4" s="152">
        <v>262</v>
      </c>
      <c r="N4" s="152">
        <v>70</v>
      </c>
      <c r="O4" s="152">
        <v>77</v>
      </c>
      <c r="P4" s="152">
        <v>147</v>
      </c>
      <c r="Q4" s="149">
        <v>492</v>
      </c>
      <c r="R4" s="149">
        <v>518</v>
      </c>
      <c r="S4" s="149">
        <v>1010</v>
      </c>
    </row>
    <row r="5" spans="1:19" ht="12.6" customHeight="1">
      <c r="A5" s="301"/>
      <c r="B5" s="152">
        <v>368</v>
      </c>
      <c r="C5" s="152">
        <v>398</v>
      </c>
      <c r="D5" s="152">
        <v>766</v>
      </c>
      <c r="E5" s="152">
        <v>234</v>
      </c>
      <c r="F5" s="152">
        <v>224</v>
      </c>
      <c r="G5" s="152">
        <v>458</v>
      </c>
      <c r="H5" s="152">
        <v>293</v>
      </c>
      <c r="I5" s="152">
        <v>285</v>
      </c>
      <c r="J5" s="152">
        <v>578</v>
      </c>
      <c r="K5" s="152">
        <v>412</v>
      </c>
      <c r="L5" s="152">
        <v>426</v>
      </c>
      <c r="M5" s="152">
        <v>838</v>
      </c>
      <c r="N5" s="152">
        <v>214</v>
      </c>
      <c r="O5" s="152">
        <v>268</v>
      </c>
      <c r="P5" s="152">
        <v>482</v>
      </c>
      <c r="Q5" s="149">
        <v>1521</v>
      </c>
      <c r="R5" s="149">
        <v>1601</v>
      </c>
      <c r="S5" s="149">
        <v>3122</v>
      </c>
    </row>
    <row r="6" spans="1:19" ht="12.6" customHeight="1">
      <c r="A6" s="302"/>
      <c r="B6" s="113">
        <v>0.3233695652173913</v>
      </c>
      <c r="C6" s="113">
        <v>0.32663316582914576</v>
      </c>
      <c r="D6" s="113">
        <v>0.32506527415143605</v>
      </c>
      <c r="E6" s="113">
        <v>0.25641025641025639</v>
      </c>
      <c r="F6" s="113">
        <v>0.33482142857142855</v>
      </c>
      <c r="G6" s="113">
        <v>0.29475982532751094</v>
      </c>
      <c r="H6" s="113">
        <v>0.41296928327645049</v>
      </c>
      <c r="I6" s="113">
        <v>0.33684210526315789</v>
      </c>
      <c r="J6" s="113">
        <v>0.37543252595155707</v>
      </c>
      <c r="K6" s="113">
        <v>0.29611650485436891</v>
      </c>
      <c r="L6" s="113">
        <v>0.32863849765258218</v>
      </c>
      <c r="M6" s="113">
        <v>0.31264916467780429</v>
      </c>
      <c r="N6" s="113">
        <v>0.32710280373831774</v>
      </c>
      <c r="O6" s="113">
        <v>0.28731343283582089</v>
      </c>
      <c r="P6" s="113">
        <v>0.30497925311203322</v>
      </c>
      <c r="Q6" s="106">
        <v>0.3234714003944773</v>
      </c>
      <c r="R6" s="106">
        <v>0.3235477826358526</v>
      </c>
      <c r="S6" s="106">
        <v>0.32351057014734147</v>
      </c>
    </row>
    <row r="7" spans="1:19" ht="12.6" customHeight="1">
      <c r="A7" s="300" t="s">
        <v>66</v>
      </c>
      <c r="B7" s="152">
        <v>339</v>
      </c>
      <c r="C7" s="152">
        <v>429</v>
      </c>
      <c r="D7" s="152">
        <v>768</v>
      </c>
      <c r="E7" s="152">
        <v>166</v>
      </c>
      <c r="F7" s="152">
        <v>206</v>
      </c>
      <c r="G7" s="152">
        <v>372</v>
      </c>
      <c r="H7" s="152">
        <v>312</v>
      </c>
      <c r="I7" s="152">
        <v>318</v>
      </c>
      <c r="J7" s="152">
        <v>630</v>
      </c>
      <c r="K7" s="152">
        <v>435</v>
      </c>
      <c r="L7" s="152">
        <v>510</v>
      </c>
      <c r="M7" s="152">
        <v>945</v>
      </c>
      <c r="N7" s="152">
        <v>240</v>
      </c>
      <c r="O7" s="152">
        <v>230</v>
      </c>
      <c r="P7" s="152">
        <v>470</v>
      </c>
      <c r="Q7" s="149">
        <v>1492</v>
      </c>
      <c r="R7" s="149">
        <v>1693</v>
      </c>
      <c r="S7" s="149">
        <v>3185</v>
      </c>
    </row>
    <row r="8" spans="1:19" ht="12.6" customHeight="1">
      <c r="A8" s="301"/>
      <c r="B8" s="152">
        <v>1420</v>
      </c>
      <c r="C8" s="152">
        <v>1552</v>
      </c>
      <c r="D8" s="152">
        <v>2972</v>
      </c>
      <c r="E8" s="152">
        <v>825</v>
      </c>
      <c r="F8" s="152">
        <v>838</v>
      </c>
      <c r="G8" s="152">
        <v>1663</v>
      </c>
      <c r="H8" s="152">
        <v>1172</v>
      </c>
      <c r="I8" s="152">
        <v>1199</v>
      </c>
      <c r="J8" s="152">
        <v>2371</v>
      </c>
      <c r="K8" s="152">
        <v>2221</v>
      </c>
      <c r="L8" s="152">
        <v>2145</v>
      </c>
      <c r="M8" s="152">
        <v>4366</v>
      </c>
      <c r="N8" s="152">
        <v>1148</v>
      </c>
      <c r="O8" s="152">
        <v>1170</v>
      </c>
      <c r="P8" s="152">
        <v>2318</v>
      </c>
      <c r="Q8" s="149">
        <v>6786</v>
      </c>
      <c r="R8" s="149">
        <v>6904</v>
      </c>
      <c r="S8" s="149">
        <v>13690</v>
      </c>
    </row>
    <row r="9" spans="1:19" ht="12.6" customHeight="1">
      <c r="A9" s="302"/>
      <c r="B9" s="113">
        <v>0.23873239436619717</v>
      </c>
      <c r="C9" s="113">
        <v>0.27641752577319589</v>
      </c>
      <c r="D9" s="113">
        <v>0.25841184387617766</v>
      </c>
      <c r="E9" s="113">
        <v>0.2012121212121212</v>
      </c>
      <c r="F9" s="113">
        <v>0.24582338902147971</v>
      </c>
      <c r="G9" s="113">
        <v>0.22369212266987373</v>
      </c>
      <c r="H9" s="113">
        <v>0.26621160409556316</v>
      </c>
      <c r="I9" s="113">
        <v>0.26522101751459548</v>
      </c>
      <c r="J9" s="113">
        <v>0.26571067060312104</v>
      </c>
      <c r="K9" s="113">
        <v>0.19585772174696084</v>
      </c>
      <c r="L9" s="113">
        <v>0.23776223776223776</v>
      </c>
      <c r="M9" s="113">
        <v>0.21644525881814017</v>
      </c>
      <c r="N9" s="113">
        <v>0.20905923344947736</v>
      </c>
      <c r="O9" s="113">
        <v>0.19658119658119658</v>
      </c>
      <c r="P9" s="113">
        <v>0.20276100086281276</v>
      </c>
      <c r="Q9" s="106">
        <v>0.21986442676097848</v>
      </c>
      <c r="R9" s="106">
        <v>0.24522016222479723</v>
      </c>
      <c r="S9" s="106">
        <v>0.23265157048940832</v>
      </c>
    </row>
    <row r="10" spans="1:19" ht="12.6" customHeight="1">
      <c r="A10" s="300" t="s">
        <v>67</v>
      </c>
      <c r="B10" s="152">
        <v>423</v>
      </c>
      <c r="C10" s="152">
        <v>586</v>
      </c>
      <c r="D10" s="152">
        <v>1009</v>
      </c>
      <c r="E10" s="152">
        <v>214</v>
      </c>
      <c r="F10" s="152">
        <v>284</v>
      </c>
      <c r="G10" s="152">
        <v>498</v>
      </c>
      <c r="H10" s="152">
        <v>410</v>
      </c>
      <c r="I10" s="152">
        <v>505</v>
      </c>
      <c r="J10" s="152">
        <v>915</v>
      </c>
      <c r="K10" s="152">
        <v>748</v>
      </c>
      <c r="L10" s="152">
        <v>842</v>
      </c>
      <c r="M10" s="152">
        <v>1590</v>
      </c>
      <c r="N10" s="152">
        <v>290</v>
      </c>
      <c r="O10" s="152">
        <v>312</v>
      </c>
      <c r="P10" s="152">
        <v>602</v>
      </c>
      <c r="Q10" s="149">
        <v>2085</v>
      </c>
      <c r="R10" s="149">
        <v>2529</v>
      </c>
      <c r="S10" s="149">
        <v>4614</v>
      </c>
    </row>
    <row r="11" spans="1:19" ht="12.6" customHeight="1">
      <c r="A11" s="301"/>
      <c r="B11" s="152">
        <v>1340</v>
      </c>
      <c r="C11" s="152">
        <v>1584</v>
      </c>
      <c r="D11" s="152">
        <v>2924</v>
      </c>
      <c r="E11" s="152">
        <v>721</v>
      </c>
      <c r="F11" s="152">
        <v>803</v>
      </c>
      <c r="G11" s="152">
        <v>1524</v>
      </c>
      <c r="H11" s="152">
        <v>1167</v>
      </c>
      <c r="I11" s="152">
        <v>1240</v>
      </c>
      <c r="J11" s="152">
        <v>2407</v>
      </c>
      <c r="K11" s="152">
        <v>2490</v>
      </c>
      <c r="L11" s="152">
        <v>2408</v>
      </c>
      <c r="M11" s="152">
        <v>4898</v>
      </c>
      <c r="N11" s="152">
        <v>1018</v>
      </c>
      <c r="O11" s="152">
        <v>1019</v>
      </c>
      <c r="P11" s="152">
        <v>2037</v>
      </c>
      <c r="Q11" s="149">
        <v>6736</v>
      </c>
      <c r="R11" s="149">
        <v>7054</v>
      </c>
      <c r="S11" s="149">
        <v>13790</v>
      </c>
    </row>
    <row r="12" spans="1:19" ht="12.6" customHeight="1">
      <c r="A12" s="302"/>
      <c r="B12" s="113">
        <v>0.31567164179104479</v>
      </c>
      <c r="C12" s="113">
        <v>0.36994949494949497</v>
      </c>
      <c r="D12" s="113">
        <v>0.34507523939808482</v>
      </c>
      <c r="E12" s="113">
        <v>0.29680998613037446</v>
      </c>
      <c r="F12" s="113">
        <v>0.35367372353673726</v>
      </c>
      <c r="G12" s="113">
        <v>0.32677165354330706</v>
      </c>
      <c r="H12" s="113">
        <v>0.35132819194515852</v>
      </c>
      <c r="I12" s="113">
        <v>0.40725806451612906</v>
      </c>
      <c r="J12" s="113">
        <v>0.38014125467386789</v>
      </c>
      <c r="K12" s="113">
        <v>0.30040160642570279</v>
      </c>
      <c r="L12" s="113">
        <v>0.34966777408637872</v>
      </c>
      <c r="M12" s="113">
        <v>0.3246222948142099</v>
      </c>
      <c r="N12" s="113">
        <v>0.28487229862475444</v>
      </c>
      <c r="O12" s="113">
        <v>0.30618253189401373</v>
      </c>
      <c r="P12" s="113">
        <v>0.29553264604810997</v>
      </c>
      <c r="Q12" s="106">
        <v>0.30953087885985747</v>
      </c>
      <c r="R12" s="106">
        <v>0.35851998865891693</v>
      </c>
      <c r="S12" s="106">
        <v>0.33459028281363307</v>
      </c>
    </row>
    <row r="13" spans="1:19" ht="12.6" customHeight="1">
      <c r="A13" s="300" t="s">
        <v>68</v>
      </c>
      <c r="B13" s="153">
        <v>1008</v>
      </c>
      <c r="C13" s="153">
        <v>1352</v>
      </c>
      <c r="D13" s="153">
        <v>2360</v>
      </c>
      <c r="E13" s="153">
        <v>478</v>
      </c>
      <c r="F13" s="153">
        <v>579</v>
      </c>
      <c r="G13" s="153">
        <v>1057</v>
      </c>
      <c r="H13" s="153">
        <v>732</v>
      </c>
      <c r="I13" s="153">
        <v>866</v>
      </c>
      <c r="J13" s="153">
        <v>1598</v>
      </c>
      <c r="K13" s="153">
        <v>1226</v>
      </c>
      <c r="L13" s="153">
        <v>1313</v>
      </c>
      <c r="M13" s="153">
        <v>2539</v>
      </c>
      <c r="N13" s="153">
        <v>493</v>
      </c>
      <c r="O13" s="153">
        <v>588</v>
      </c>
      <c r="P13" s="153">
        <v>1081</v>
      </c>
      <c r="Q13" s="154">
        <v>3937</v>
      </c>
      <c r="R13" s="154">
        <v>4698</v>
      </c>
      <c r="S13" s="154">
        <v>8635</v>
      </c>
    </row>
    <row r="14" spans="1:19" ht="12.6" customHeight="1">
      <c r="A14" s="301"/>
      <c r="B14" s="153">
        <v>2613</v>
      </c>
      <c r="C14" s="153">
        <v>3297</v>
      </c>
      <c r="D14" s="153">
        <v>5910</v>
      </c>
      <c r="E14" s="153">
        <v>1324</v>
      </c>
      <c r="F14" s="153">
        <v>1509</v>
      </c>
      <c r="G14" s="153">
        <v>2833</v>
      </c>
      <c r="H14" s="153">
        <v>1823</v>
      </c>
      <c r="I14" s="153">
        <v>1956</v>
      </c>
      <c r="J14" s="153">
        <v>3779</v>
      </c>
      <c r="K14" s="153">
        <v>3385</v>
      </c>
      <c r="L14" s="153">
        <v>3290</v>
      </c>
      <c r="M14" s="153">
        <v>6675</v>
      </c>
      <c r="N14" s="153">
        <v>1392</v>
      </c>
      <c r="O14" s="153">
        <v>1475</v>
      </c>
      <c r="P14" s="153">
        <v>2867</v>
      </c>
      <c r="Q14" s="154">
        <v>10537</v>
      </c>
      <c r="R14" s="154">
        <v>11527</v>
      </c>
      <c r="S14" s="154">
        <v>22064</v>
      </c>
    </row>
    <row r="15" spans="1:19" ht="12.6" customHeight="1">
      <c r="A15" s="302"/>
      <c r="B15" s="113">
        <v>0.38576349024110218</v>
      </c>
      <c r="C15" s="113">
        <v>0.41006976038823173</v>
      </c>
      <c r="D15" s="113">
        <v>0.39932318104906939</v>
      </c>
      <c r="E15" s="113">
        <v>0.36102719033232628</v>
      </c>
      <c r="F15" s="113">
        <v>0.38369781312127238</v>
      </c>
      <c r="G15" s="113">
        <v>0.37310271796681965</v>
      </c>
      <c r="H15" s="113">
        <v>0.40153592978606695</v>
      </c>
      <c r="I15" s="113">
        <v>0.44274028629856849</v>
      </c>
      <c r="J15" s="113">
        <v>0.42286319132045513</v>
      </c>
      <c r="K15" s="113">
        <v>0.3621861152141802</v>
      </c>
      <c r="L15" s="113">
        <v>0.39908814589665653</v>
      </c>
      <c r="M15" s="113">
        <v>0.38037453183520598</v>
      </c>
      <c r="N15" s="113">
        <v>0.35416666666666669</v>
      </c>
      <c r="O15" s="113">
        <v>0.39864406779661016</v>
      </c>
      <c r="P15" s="113">
        <v>0.37704918032786883</v>
      </c>
      <c r="Q15" s="106">
        <v>0.37363575970390056</v>
      </c>
      <c r="R15" s="106">
        <v>0.40756484774876378</v>
      </c>
      <c r="S15" s="106">
        <v>0.39136149383611313</v>
      </c>
    </row>
    <row r="16" spans="1:19" ht="12.6" customHeight="1">
      <c r="A16" s="300" t="s">
        <v>69</v>
      </c>
      <c r="B16" s="152">
        <v>1770</v>
      </c>
      <c r="C16" s="152">
        <v>2141</v>
      </c>
      <c r="D16" s="152">
        <v>3911</v>
      </c>
      <c r="E16" s="152">
        <v>907</v>
      </c>
      <c r="F16" s="152">
        <v>1015</v>
      </c>
      <c r="G16" s="152">
        <v>1922</v>
      </c>
      <c r="H16" s="152">
        <v>1177</v>
      </c>
      <c r="I16" s="152">
        <v>1286</v>
      </c>
      <c r="J16" s="152">
        <v>2463</v>
      </c>
      <c r="K16" s="152">
        <v>1691</v>
      </c>
      <c r="L16" s="152">
        <v>1835</v>
      </c>
      <c r="M16" s="152">
        <v>3526</v>
      </c>
      <c r="N16" s="152">
        <v>829</v>
      </c>
      <c r="O16" s="152">
        <v>938</v>
      </c>
      <c r="P16" s="152">
        <v>1767</v>
      </c>
      <c r="Q16" s="149">
        <v>6374</v>
      </c>
      <c r="R16" s="149">
        <v>7215</v>
      </c>
      <c r="S16" s="149">
        <v>13589</v>
      </c>
    </row>
    <row r="17" spans="1:19" ht="12.6" customHeight="1">
      <c r="A17" s="301"/>
      <c r="B17" s="152">
        <v>4027</v>
      </c>
      <c r="C17" s="152">
        <v>4485</v>
      </c>
      <c r="D17" s="152">
        <v>8512</v>
      </c>
      <c r="E17" s="152">
        <v>2184</v>
      </c>
      <c r="F17" s="152">
        <v>2307</v>
      </c>
      <c r="G17" s="152">
        <v>4491</v>
      </c>
      <c r="H17" s="152">
        <v>2548</v>
      </c>
      <c r="I17" s="152">
        <v>2599</v>
      </c>
      <c r="J17" s="152">
        <v>5147</v>
      </c>
      <c r="K17" s="152">
        <v>3891</v>
      </c>
      <c r="L17" s="152">
        <v>3936</v>
      </c>
      <c r="M17" s="152">
        <v>7827</v>
      </c>
      <c r="N17" s="152">
        <v>2128</v>
      </c>
      <c r="O17" s="152">
        <v>2125</v>
      </c>
      <c r="P17" s="152">
        <v>4253</v>
      </c>
      <c r="Q17" s="149">
        <v>14778</v>
      </c>
      <c r="R17" s="149">
        <v>15452</v>
      </c>
      <c r="S17" s="149">
        <v>30230</v>
      </c>
    </row>
    <row r="18" spans="1:19" ht="12.6" customHeight="1">
      <c r="A18" s="302"/>
      <c r="B18" s="113">
        <v>0.43953315122920289</v>
      </c>
      <c r="C18" s="113">
        <v>0.47736900780379043</v>
      </c>
      <c r="D18" s="113">
        <v>0.45946898496240601</v>
      </c>
      <c r="E18" s="113">
        <v>0.41529304029304032</v>
      </c>
      <c r="F18" s="113">
        <v>0.4399653229302124</v>
      </c>
      <c r="G18" s="113">
        <v>0.42796704520151413</v>
      </c>
      <c r="H18" s="113">
        <v>0.4619309262166405</v>
      </c>
      <c r="I18" s="113">
        <v>0.49480569449788381</v>
      </c>
      <c r="J18" s="113">
        <v>0.47853118321352245</v>
      </c>
      <c r="K18" s="113">
        <v>0.43459264970444617</v>
      </c>
      <c r="L18" s="113">
        <v>0.46620934959349591</v>
      </c>
      <c r="M18" s="113">
        <v>0.45049188705762105</v>
      </c>
      <c r="N18" s="113">
        <v>0.38956766917293234</v>
      </c>
      <c r="O18" s="113">
        <v>0.44141176470588234</v>
      </c>
      <c r="P18" s="113">
        <v>0.41547143193040209</v>
      </c>
      <c r="Q18" s="106">
        <v>0.431316822303424</v>
      </c>
      <c r="R18" s="106">
        <v>0.46692984726896197</v>
      </c>
      <c r="S18" s="106">
        <v>0.44952034402911017</v>
      </c>
    </row>
    <row r="19" spans="1:19" ht="12.6" customHeight="1">
      <c r="A19" s="300" t="s">
        <v>70</v>
      </c>
      <c r="B19" s="153">
        <v>1478</v>
      </c>
      <c r="C19" s="153">
        <v>1581</v>
      </c>
      <c r="D19" s="153">
        <v>3059</v>
      </c>
      <c r="E19" s="153">
        <v>879</v>
      </c>
      <c r="F19" s="153">
        <v>912</v>
      </c>
      <c r="G19" s="153">
        <v>1791</v>
      </c>
      <c r="H19" s="153">
        <v>987</v>
      </c>
      <c r="I19" s="153">
        <v>973</v>
      </c>
      <c r="J19" s="153">
        <v>1960</v>
      </c>
      <c r="K19" s="153">
        <v>1338</v>
      </c>
      <c r="L19" s="153">
        <v>1258</v>
      </c>
      <c r="M19" s="153">
        <v>2596</v>
      </c>
      <c r="N19" s="153">
        <v>742</v>
      </c>
      <c r="O19" s="153">
        <v>734</v>
      </c>
      <c r="P19" s="153">
        <v>1476</v>
      </c>
      <c r="Q19" s="154">
        <v>5424</v>
      </c>
      <c r="R19" s="154">
        <v>5458</v>
      </c>
      <c r="S19" s="154">
        <v>10882</v>
      </c>
    </row>
    <row r="20" spans="1:19" ht="12.6" customHeight="1">
      <c r="A20" s="301"/>
      <c r="B20" s="153">
        <v>2939</v>
      </c>
      <c r="C20" s="153">
        <v>3019</v>
      </c>
      <c r="D20" s="153">
        <v>5958</v>
      </c>
      <c r="E20" s="153">
        <v>1805</v>
      </c>
      <c r="F20" s="153">
        <v>1788</v>
      </c>
      <c r="G20" s="153">
        <v>3593</v>
      </c>
      <c r="H20" s="153">
        <v>1975</v>
      </c>
      <c r="I20" s="153">
        <v>1942</v>
      </c>
      <c r="J20" s="153">
        <v>3917</v>
      </c>
      <c r="K20" s="153">
        <v>2727</v>
      </c>
      <c r="L20" s="153">
        <v>2609</v>
      </c>
      <c r="M20" s="153">
        <v>5336</v>
      </c>
      <c r="N20" s="153">
        <v>1517</v>
      </c>
      <c r="O20" s="153">
        <v>1525</v>
      </c>
      <c r="P20" s="153">
        <v>3042</v>
      </c>
      <c r="Q20" s="154">
        <v>10963</v>
      </c>
      <c r="R20" s="154">
        <v>10883</v>
      </c>
      <c r="S20" s="154">
        <v>21846</v>
      </c>
    </row>
    <row r="21" spans="1:19" ht="12.6" customHeight="1">
      <c r="A21" s="302"/>
      <c r="B21" s="113">
        <v>0.50289214018373596</v>
      </c>
      <c r="C21" s="113">
        <v>0.52368333885392515</v>
      </c>
      <c r="D21" s="113">
        <v>0.51342732460557239</v>
      </c>
      <c r="E21" s="113">
        <v>0.48698060941828253</v>
      </c>
      <c r="F21" s="113">
        <v>0.51006711409395977</v>
      </c>
      <c r="G21" s="113">
        <v>0.49846924575563595</v>
      </c>
      <c r="H21" s="113">
        <v>0.499746835443038</v>
      </c>
      <c r="I21" s="113">
        <v>0.50102986611740474</v>
      </c>
      <c r="J21" s="113">
        <v>0.5003829461322441</v>
      </c>
      <c r="K21" s="113">
        <v>0.49064906490649063</v>
      </c>
      <c r="L21" s="113">
        <v>0.48217707934074355</v>
      </c>
      <c r="M21" s="113">
        <v>0.48650674662668664</v>
      </c>
      <c r="N21" s="113">
        <v>0.4891232696110745</v>
      </c>
      <c r="O21" s="113">
        <v>0.48131147540983604</v>
      </c>
      <c r="P21" s="113">
        <v>0.48520710059171596</v>
      </c>
      <c r="Q21" s="106">
        <v>0.49475508528687401</v>
      </c>
      <c r="R21" s="106">
        <v>0.50151612606817975</v>
      </c>
      <c r="S21" s="106">
        <v>0.49812322621990296</v>
      </c>
    </row>
    <row r="22" spans="1:19" ht="12.6" customHeight="1">
      <c r="A22" s="300" t="s">
        <v>71</v>
      </c>
      <c r="B22" s="153">
        <v>1457</v>
      </c>
      <c r="C22" s="153">
        <v>1849</v>
      </c>
      <c r="D22" s="153">
        <v>3306</v>
      </c>
      <c r="E22" s="153">
        <v>780</v>
      </c>
      <c r="F22" s="153">
        <v>897</v>
      </c>
      <c r="G22" s="153">
        <v>1677</v>
      </c>
      <c r="H22" s="153">
        <v>928</v>
      </c>
      <c r="I22" s="153">
        <v>1189</v>
      </c>
      <c r="J22" s="153">
        <v>2117</v>
      </c>
      <c r="K22" s="153">
        <v>1206</v>
      </c>
      <c r="L22" s="153">
        <v>1333</v>
      </c>
      <c r="M22" s="153">
        <v>2539</v>
      </c>
      <c r="N22" s="153">
        <v>623</v>
      </c>
      <c r="O22" s="153">
        <v>761</v>
      </c>
      <c r="P22" s="153">
        <v>1384</v>
      </c>
      <c r="Q22" s="154">
        <v>4994</v>
      </c>
      <c r="R22" s="154">
        <v>6029</v>
      </c>
      <c r="S22" s="154">
        <v>11023</v>
      </c>
    </row>
    <row r="23" spans="1:19" ht="12.6" customHeight="1">
      <c r="A23" s="301"/>
      <c r="B23" s="153">
        <v>2693</v>
      </c>
      <c r="C23" s="153">
        <v>3410</v>
      </c>
      <c r="D23" s="153">
        <v>6103</v>
      </c>
      <c r="E23" s="153">
        <v>1458</v>
      </c>
      <c r="F23" s="153">
        <v>1734</v>
      </c>
      <c r="G23" s="153">
        <v>3192</v>
      </c>
      <c r="H23" s="153">
        <v>1785</v>
      </c>
      <c r="I23" s="153">
        <v>2280</v>
      </c>
      <c r="J23" s="153">
        <v>4065</v>
      </c>
      <c r="K23" s="153">
        <v>2320</v>
      </c>
      <c r="L23" s="153">
        <v>2684</v>
      </c>
      <c r="M23" s="153">
        <v>5004</v>
      </c>
      <c r="N23" s="153">
        <v>1305</v>
      </c>
      <c r="O23" s="153">
        <v>1654</v>
      </c>
      <c r="P23" s="153">
        <v>2959</v>
      </c>
      <c r="Q23" s="154">
        <v>9561</v>
      </c>
      <c r="R23" s="154">
        <v>11762</v>
      </c>
      <c r="S23" s="154">
        <v>21323</v>
      </c>
    </row>
    <row r="24" spans="1:19" ht="12.6" customHeight="1">
      <c r="A24" s="302"/>
      <c r="B24" s="113">
        <v>0.54103230597846264</v>
      </c>
      <c r="C24" s="113">
        <v>0.54222873900293256</v>
      </c>
      <c r="D24" s="113">
        <v>0.5417008028838276</v>
      </c>
      <c r="E24" s="113">
        <v>0.53497942386831276</v>
      </c>
      <c r="F24" s="113">
        <v>0.51730103806228378</v>
      </c>
      <c r="G24" s="113">
        <v>0.52537593984962405</v>
      </c>
      <c r="H24" s="113">
        <v>0.51988795518207287</v>
      </c>
      <c r="I24" s="113">
        <v>0.52149122807017545</v>
      </c>
      <c r="J24" s="113">
        <v>0.52078720787207877</v>
      </c>
      <c r="K24" s="113">
        <v>0.51982758620689651</v>
      </c>
      <c r="L24" s="113">
        <v>0.49664679582712368</v>
      </c>
      <c r="M24" s="113">
        <v>0.50739408473221426</v>
      </c>
      <c r="N24" s="113">
        <v>0.47739463601532567</v>
      </c>
      <c r="O24" s="113">
        <v>0.46009673518742444</v>
      </c>
      <c r="P24" s="113">
        <v>0.46772558296721867</v>
      </c>
      <c r="Q24" s="106">
        <v>0.52233030017780568</v>
      </c>
      <c r="R24" s="106">
        <v>0.51258289406563506</v>
      </c>
      <c r="S24" s="106">
        <v>0.5169535243633635</v>
      </c>
    </row>
    <row r="25" spans="1:19" ht="12.6" customHeight="1">
      <c r="A25" s="300" t="s">
        <v>763</v>
      </c>
      <c r="B25" s="153">
        <v>1033</v>
      </c>
      <c r="C25" s="153">
        <v>1300</v>
      </c>
      <c r="D25" s="153">
        <v>2333</v>
      </c>
      <c r="E25" s="153">
        <v>559</v>
      </c>
      <c r="F25" s="153">
        <v>721</v>
      </c>
      <c r="G25" s="153">
        <v>1280</v>
      </c>
      <c r="H25" s="153">
        <v>613</v>
      </c>
      <c r="I25" s="153">
        <v>775</v>
      </c>
      <c r="J25" s="153">
        <v>1388</v>
      </c>
      <c r="K25" s="153">
        <v>734</v>
      </c>
      <c r="L25" s="153">
        <v>945</v>
      </c>
      <c r="M25" s="153">
        <v>1679</v>
      </c>
      <c r="N25" s="153">
        <v>423</v>
      </c>
      <c r="O25" s="153">
        <v>491</v>
      </c>
      <c r="P25" s="153">
        <v>914</v>
      </c>
      <c r="Q25" s="154">
        <v>3362</v>
      </c>
      <c r="R25" s="154">
        <v>4232</v>
      </c>
      <c r="S25" s="154">
        <v>7594</v>
      </c>
    </row>
    <row r="26" spans="1:19" ht="12.6" customHeight="1">
      <c r="A26" s="301"/>
      <c r="B26" s="153">
        <v>2225</v>
      </c>
      <c r="C26" s="153">
        <v>3906</v>
      </c>
      <c r="D26" s="153">
        <v>6131</v>
      </c>
      <c r="E26" s="153">
        <v>1344</v>
      </c>
      <c r="F26" s="153">
        <v>2328</v>
      </c>
      <c r="G26" s="153">
        <v>3672</v>
      </c>
      <c r="H26" s="153">
        <v>1526</v>
      </c>
      <c r="I26" s="153">
        <v>2599</v>
      </c>
      <c r="J26" s="153">
        <v>4125</v>
      </c>
      <c r="K26" s="153">
        <v>1823</v>
      </c>
      <c r="L26" s="153">
        <v>3185</v>
      </c>
      <c r="M26" s="153">
        <v>5008</v>
      </c>
      <c r="N26" s="153">
        <v>1135</v>
      </c>
      <c r="O26" s="153">
        <v>1812</v>
      </c>
      <c r="P26" s="153">
        <v>2947</v>
      </c>
      <c r="Q26" s="154">
        <v>8053</v>
      </c>
      <c r="R26" s="154">
        <v>13830</v>
      </c>
      <c r="S26" s="154">
        <v>21883</v>
      </c>
    </row>
    <row r="27" spans="1:19" ht="12.6" customHeight="1">
      <c r="A27" s="302"/>
      <c r="B27" s="113">
        <v>0.4642696629213483</v>
      </c>
      <c r="C27" s="113">
        <v>0.33282130056323606</v>
      </c>
      <c r="D27" s="113">
        <v>0.38052519980427335</v>
      </c>
      <c r="E27" s="113">
        <v>0.41592261904761907</v>
      </c>
      <c r="F27" s="113">
        <v>0.30970790378006874</v>
      </c>
      <c r="G27" s="113">
        <v>0.34858387799564272</v>
      </c>
      <c r="H27" s="113">
        <v>0.40170380078636958</v>
      </c>
      <c r="I27" s="113">
        <v>0.29819161215852252</v>
      </c>
      <c r="J27" s="113">
        <v>0.3364848484848485</v>
      </c>
      <c r="K27" s="113">
        <v>0.40263302249040045</v>
      </c>
      <c r="L27" s="113">
        <v>0.2967032967032967</v>
      </c>
      <c r="M27" s="113">
        <v>0.33526357827476039</v>
      </c>
      <c r="N27" s="113">
        <v>0.37268722466960352</v>
      </c>
      <c r="O27" s="113">
        <v>0.27097130242825607</v>
      </c>
      <c r="P27" s="113">
        <v>0.31014591109602985</v>
      </c>
      <c r="Q27" s="106">
        <v>0.41748416739103439</v>
      </c>
      <c r="R27" s="106">
        <v>0.30600144613159797</v>
      </c>
      <c r="S27" s="106">
        <v>0.34702737284650187</v>
      </c>
    </row>
    <row r="28" spans="1:19" ht="12.6" customHeight="1">
      <c r="A28" s="300" t="s">
        <v>764</v>
      </c>
      <c r="B28" s="153">
        <v>7627</v>
      </c>
      <c r="C28" s="153">
        <v>9368</v>
      </c>
      <c r="D28" s="153">
        <v>16995</v>
      </c>
      <c r="E28" s="153">
        <v>4043</v>
      </c>
      <c r="F28" s="153">
        <v>4689</v>
      </c>
      <c r="G28" s="153">
        <v>8732</v>
      </c>
      <c r="H28" s="153">
        <v>5280</v>
      </c>
      <c r="I28" s="153">
        <v>6008</v>
      </c>
      <c r="J28" s="153">
        <v>11288</v>
      </c>
      <c r="K28" s="153">
        <v>7500</v>
      </c>
      <c r="L28" s="153">
        <v>8176</v>
      </c>
      <c r="M28" s="153">
        <v>15676</v>
      </c>
      <c r="N28" s="153">
        <v>3710</v>
      </c>
      <c r="O28" s="153">
        <v>4131</v>
      </c>
      <c r="P28" s="153">
        <v>7841</v>
      </c>
      <c r="Q28" s="154">
        <v>28160</v>
      </c>
      <c r="R28" s="154">
        <v>32372</v>
      </c>
      <c r="S28" s="154">
        <v>60532</v>
      </c>
    </row>
    <row r="29" spans="1:19" ht="12.6" customHeight="1">
      <c r="A29" s="301"/>
      <c r="B29" s="153">
        <v>17625</v>
      </c>
      <c r="C29" s="153">
        <v>21651</v>
      </c>
      <c r="D29" s="153">
        <v>39276</v>
      </c>
      <c r="E29" s="153">
        <v>9895</v>
      </c>
      <c r="F29" s="153">
        <v>11531</v>
      </c>
      <c r="G29" s="153">
        <v>21426</v>
      </c>
      <c r="H29" s="153">
        <v>12289</v>
      </c>
      <c r="I29" s="153">
        <v>14100</v>
      </c>
      <c r="J29" s="153">
        <v>26389</v>
      </c>
      <c r="K29" s="153">
        <v>19269</v>
      </c>
      <c r="L29" s="153">
        <v>20683</v>
      </c>
      <c r="M29" s="153">
        <v>39952</v>
      </c>
      <c r="N29" s="153">
        <v>9857</v>
      </c>
      <c r="O29" s="153">
        <v>11048</v>
      </c>
      <c r="P29" s="153">
        <v>20905</v>
      </c>
      <c r="Q29" s="154">
        <v>68935</v>
      </c>
      <c r="R29" s="154">
        <v>79013</v>
      </c>
      <c r="S29" s="154">
        <v>147948</v>
      </c>
    </row>
    <row r="30" spans="1:19" ht="12.6" customHeight="1">
      <c r="A30" s="302"/>
      <c r="B30" s="106">
        <v>0.4327375886524823</v>
      </c>
      <c r="C30" s="106">
        <v>0.43268209320585654</v>
      </c>
      <c r="D30" s="106">
        <v>0.43270699663916895</v>
      </c>
      <c r="E30" s="113">
        <v>0.40859019706922689</v>
      </c>
      <c r="F30" s="113">
        <v>0.4066429624490504</v>
      </c>
      <c r="G30" s="113">
        <v>0.40754223840194159</v>
      </c>
      <c r="H30" s="113">
        <v>0.42965253478720805</v>
      </c>
      <c r="I30" s="113">
        <v>0.42609929078014186</v>
      </c>
      <c r="J30" s="113">
        <v>0.42775398840425938</v>
      </c>
      <c r="K30" s="113">
        <v>0.3892262182780632</v>
      </c>
      <c r="L30" s="113">
        <v>0.39530048832374415</v>
      </c>
      <c r="M30" s="113">
        <v>0.39237084501401681</v>
      </c>
      <c r="N30" s="113">
        <v>0.37638226640965811</v>
      </c>
      <c r="O30" s="113">
        <v>0.373913830557567</v>
      </c>
      <c r="P30" s="113">
        <v>0.37507773259985649</v>
      </c>
      <c r="Q30" s="106">
        <v>0.40850076158700227</v>
      </c>
      <c r="R30" s="106">
        <v>0.40970473213268704</v>
      </c>
      <c r="S30" s="106">
        <v>0.40914375321058749</v>
      </c>
    </row>
    <row r="31" spans="1:19">
      <c r="A31" s="4" t="s">
        <v>422</v>
      </c>
    </row>
    <row r="32" spans="1:19">
      <c r="A32" s="4" t="s">
        <v>72</v>
      </c>
    </row>
    <row r="33" spans="1:2">
      <c r="A33" s="4" t="s">
        <v>55</v>
      </c>
    </row>
    <row r="35" spans="1:2">
      <c r="B35" s="172"/>
    </row>
  </sheetData>
  <mergeCells count="15">
    <mergeCell ref="Q2:S2"/>
    <mergeCell ref="A25:A27"/>
    <mergeCell ref="A28:A30"/>
    <mergeCell ref="B2:D2"/>
    <mergeCell ref="E2:G2"/>
    <mergeCell ref="H2:J2"/>
    <mergeCell ref="K2:M2"/>
    <mergeCell ref="N2:P2"/>
    <mergeCell ref="A22:A24"/>
    <mergeCell ref="A4:A6"/>
    <mergeCell ref="A7:A9"/>
    <mergeCell ref="A10:A12"/>
    <mergeCell ref="A13:A15"/>
    <mergeCell ref="A16:A18"/>
    <mergeCell ref="A19:A21"/>
  </mergeCells>
  <phoneticPr fontId="15"/>
  <pageMargins left="0.7" right="0.7" top="0.75" bottom="0.75" header="0.3" footer="0.3"/>
  <pageSetup paperSize="9" scale="7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32EE8-448D-434C-91FE-0A20D01E9AAC}">
  <dimension ref="A1:Q175"/>
  <sheetViews>
    <sheetView zoomScale="87" zoomScaleNormal="87" workbookViewId="0">
      <selection activeCell="J177" sqref="J177"/>
    </sheetView>
  </sheetViews>
  <sheetFormatPr defaultColWidth="8.625" defaultRowHeight="18.75"/>
  <cols>
    <col min="1" max="1" width="9.625" style="125" bestFit="1" customWidth="1"/>
    <col min="2" max="2" width="8.625" style="116" customWidth="1"/>
    <col min="3" max="11" width="7.75" style="116" customWidth="1"/>
    <col min="12" max="12" width="9.375" style="116" customWidth="1"/>
    <col min="13" max="13" width="8.625" style="116" customWidth="1"/>
    <col min="14" max="16384" width="8.625" style="116"/>
  </cols>
  <sheetData>
    <row r="1" spans="1:17">
      <c r="A1" s="124" t="s">
        <v>794</v>
      </c>
      <c r="B1" s="117"/>
      <c r="C1" s="117"/>
      <c r="D1" s="117"/>
      <c r="E1" s="117"/>
      <c r="F1" s="117"/>
      <c r="G1" s="117"/>
      <c r="H1" s="117"/>
      <c r="I1" s="117"/>
      <c r="J1" s="117"/>
      <c r="K1" s="117"/>
      <c r="L1" s="117"/>
    </row>
    <row r="2" spans="1:17" s="121" customFormat="1" ht="12.95" customHeight="1">
      <c r="A2" s="304"/>
      <c r="B2" s="304"/>
      <c r="C2" s="118">
        <v>0.375</v>
      </c>
      <c r="D2" s="118">
        <v>0.41666666666666669</v>
      </c>
      <c r="E2" s="118">
        <v>0.45833333333333331</v>
      </c>
      <c r="F2" s="118">
        <v>0.58333333333333337</v>
      </c>
      <c r="G2" s="118">
        <v>0.66666666666666663</v>
      </c>
      <c r="H2" s="118">
        <v>0.75</v>
      </c>
      <c r="I2" s="118">
        <v>0.8125</v>
      </c>
      <c r="J2" s="118">
        <v>0.83333333333333337</v>
      </c>
      <c r="K2" s="119" t="s">
        <v>371</v>
      </c>
      <c r="L2" s="120" t="s">
        <v>372</v>
      </c>
    </row>
    <row r="3" spans="1:17" s="121" customFormat="1" ht="12.95" customHeight="1">
      <c r="A3" s="303" t="s">
        <v>373</v>
      </c>
      <c r="B3" s="122" t="s">
        <v>417</v>
      </c>
      <c r="C3" s="236">
        <v>30</v>
      </c>
      <c r="D3" s="236">
        <v>70</v>
      </c>
      <c r="E3" s="236">
        <v>100</v>
      </c>
      <c r="F3" s="236">
        <v>200</v>
      </c>
      <c r="G3" s="236">
        <v>260</v>
      </c>
      <c r="H3" s="236">
        <v>300</v>
      </c>
      <c r="I3" s="236">
        <v>330</v>
      </c>
      <c r="J3" s="236">
        <v>352</v>
      </c>
      <c r="K3" s="237">
        <v>473</v>
      </c>
      <c r="L3" s="238">
        <v>1166</v>
      </c>
      <c r="N3" s="233"/>
      <c r="O3" s="234"/>
      <c r="P3" s="234"/>
      <c r="Q3" s="234"/>
    </row>
    <row r="4" spans="1:17" s="121" customFormat="1" ht="12.95" customHeight="1">
      <c r="A4" s="303"/>
      <c r="B4" s="122" t="s">
        <v>8</v>
      </c>
      <c r="C4" s="236">
        <v>20</v>
      </c>
      <c r="D4" s="236">
        <v>60</v>
      </c>
      <c r="E4" s="236">
        <v>100</v>
      </c>
      <c r="F4" s="236">
        <v>200</v>
      </c>
      <c r="G4" s="236">
        <v>270</v>
      </c>
      <c r="H4" s="236">
        <v>330</v>
      </c>
      <c r="I4" s="236">
        <v>370</v>
      </c>
      <c r="J4" s="236">
        <v>390</v>
      </c>
      <c r="K4" s="237">
        <v>575</v>
      </c>
      <c r="L4" s="238">
        <v>1485</v>
      </c>
      <c r="N4" s="233"/>
      <c r="O4" s="234"/>
      <c r="P4" s="234"/>
      <c r="Q4" s="234"/>
    </row>
    <row r="5" spans="1:17" s="121" customFormat="1" ht="12.95" customHeight="1">
      <c r="A5" s="303"/>
      <c r="B5" s="122" t="s">
        <v>9</v>
      </c>
      <c r="C5" s="236">
        <f t="shared" ref="C5:I5" si="0">SUM(C3:C4)</f>
        <v>50</v>
      </c>
      <c r="D5" s="236">
        <f t="shared" si="0"/>
        <v>130</v>
      </c>
      <c r="E5" s="236">
        <f t="shared" si="0"/>
        <v>200</v>
      </c>
      <c r="F5" s="236">
        <f t="shared" si="0"/>
        <v>400</v>
      </c>
      <c r="G5" s="236">
        <f t="shared" si="0"/>
        <v>530</v>
      </c>
      <c r="H5" s="236">
        <f t="shared" si="0"/>
        <v>630</v>
      </c>
      <c r="I5" s="236">
        <f t="shared" si="0"/>
        <v>700</v>
      </c>
      <c r="J5" s="236">
        <f>SUM(J3:J4)</f>
        <v>742</v>
      </c>
      <c r="K5" s="237">
        <v>1048</v>
      </c>
      <c r="L5" s="236">
        <f>SUM(L3:L4)</f>
        <v>2651</v>
      </c>
      <c r="N5" s="233"/>
      <c r="O5" s="234"/>
      <c r="P5" s="234"/>
      <c r="Q5" s="234"/>
    </row>
    <row r="6" spans="1:17" s="121" customFormat="1" ht="12.95" customHeight="1">
      <c r="A6" s="303"/>
      <c r="B6" s="122" t="s">
        <v>374</v>
      </c>
      <c r="C6" s="244">
        <f>C5/$L$5</f>
        <v>1.886080724254998E-2</v>
      </c>
      <c r="D6" s="244">
        <f>D5/$L$5</f>
        <v>4.9038098830629949E-2</v>
      </c>
      <c r="E6" s="244">
        <f>E5/$L$5</f>
        <v>7.5443228970199921E-2</v>
      </c>
      <c r="F6" s="244">
        <f>F5/$L$5</f>
        <v>0.15088645794039984</v>
      </c>
      <c r="G6" s="244">
        <f>G5/$L$5</f>
        <v>0.1999245567710298</v>
      </c>
      <c r="H6" s="244">
        <f t="shared" ref="H6:K6" si="1">H5/$L$5</f>
        <v>0.23764617125612977</v>
      </c>
      <c r="I6" s="244">
        <f t="shared" si="1"/>
        <v>0.26405130139569971</v>
      </c>
      <c r="J6" s="244">
        <f t="shared" si="1"/>
        <v>0.27989437947944174</v>
      </c>
      <c r="K6" s="244">
        <f t="shared" si="1"/>
        <v>0.39532251980384758</v>
      </c>
      <c r="L6" s="240"/>
      <c r="N6" s="233"/>
      <c r="O6" s="234"/>
      <c r="P6" s="234"/>
      <c r="Q6" s="234"/>
    </row>
    <row r="7" spans="1:17" s="121" customFormat="1" ht="12.95" customHeight="1">
      <c r="A7" s="303" t="s">
        <v>375</v>
      </c>
      <c r="B7" s="122" t="s">
        <v>6</v>
      </c>
      <c r="C7" s="236">
        <v>40</v>
      </c>
      <c r="D7" s="236">
        <v>100</v>
      </c>
      <c r="E7" s="236">
        <v>160</v>
      </c>
      <c r="F7" s="236">
        <v>330</v>
      </c>
      <c r="G7" s="236">
        <v>440</v>
      </c>
      <c r="H7" s="236">
        <v>520</v>
      </c>
      <c r="I7" s="236">
        <v>590</v>
      </c>
      <c r="J7" s="236">
        <v>622</v>
      </c>
      <c r="K7" s="237">
        <v>925</v>
      </c>
      <c r="L7" s="238">
        <v>2183</v>
      </c>
      <c r="N7" s="233"/>
      <c r="O7" s="234"/>
      <c r="P7" s="234"/>
      <c r="Q7" s="234"/>
    </row>
    <row r="8" spans="1:17" s="121" customFormat="1" ht="12.95" customHeight="1">
      <c r="A8" s="303"/>
      <c r="B8" s="122" t="s">
        <v>8</v>
      </c>
      <c r="C8" s="236">
        <v>20</v>
      </c>
      <c r="D8" s="236">
        <v>90</v>
      </c>
      <c r="E8" s="236">
        <v>150</v>
      </c>
      <c r="F8" s="236">
        <v>350</v>
      </c>
      <c r="G8" s="236">
        <v>490</v>
      </c>
      <c r="H8" s="236">
        <v>590</v>
      </c>
      <c r="I8" s="236">
        <v>660</v>
      </c>
      <c r="J8" s="236">
        <v>694</v>
      </c>
      <c r="K8" s="237">
        <v>1130</v>
      </c>
      <c r="L8" s="238">
        <v>2576</v>
      </c>
      <c r="N8" s="233"/>
      <c r="O8" s="234"/>
      <c r="P8" s="234"/>
      <c r="Q8" s="234"/>
    </row>
    <row r="9" spans="1:17" s="121" customFormat="1" ht="12.95" customHeight="1">
      <c r="A9" s="303"/>
      <c r="B9" s="122" t="s">
        <v>9</v>
      </c>
      <c r="C9" s="236">
        <f t="shared" ref="C9:I9" si="2">SUM(C7:C8)</f>
        <v>60</v>
      </c>
      <c r="D9" s="236">
        <f t="shared" si="2"/>
        <v>190</v>
      </c>
      <c r="E9" s="236">
        <f t="shared" si="2"/>
        <v>310</v>
      </c>
      <c r="F9" s="236">
        <f t="shared" si="2"/>
        <v>680</v>
      </c>
      <c r="G9" s="236">
        <f t="shared" si="2"/>
        <v>930</v>
      </c>
      <c r="H9" s="236">
        <f t="shared" si="2"/>
        <v>1110</v>
      </c>
      <c r="I9" s="236">
        <f t="shared" si="2"/>
        <v>1250</v>
      </c>
      <c r="J9" s="236">
        <f>SUM(J7:J8)</f>
        <v>1316</v>
      </c>
      <c r="K9" s="237">
        <v>2055</v>
      </c>
      <c r="L9" s="236">
        <f>SUM(L7:L8)</f>
        <v>4759</v>
      </c>
      <c r="N9" s="233"/>
      <c r="O9" s="234"/>
      <c r="P9" s="234"/>
      <c r="Q9" s="234"/>
    </row>
    <row r="10" spans="1:17" s="121" customFormat="1" ht="12.95" customHeight="1">
      <c r="A10" s="303"/>
      <c r="B10" s="122" t="s">
        <v>374</v>
      </c>
      <c r="C10" s="244">
        <f>C9/$L$9</f>
        <v>1.2607690691321706E-2</v>
      </c>
      <c r="D10" s="244">
        <f t="shared" ref="D10:K10" si="3">D9/$L$9</f>
        <v>3.9924353855852072E-2</v>
      </c>
      <c r="E10" s="244">
        <f t="shared" si="3"/>
        <v>6.5139735238495478E-2</v>
      </c>
      <c r="F10" s="244">
        <f t="shared" si="3"/>
        <v>0.14288716116831268</v>
      </c>
      <c r="G10" s="244">
        <f t="shared" si="3"/>
        <v>0.19541920571548646</v>
      </c>
      <c r="H10" s="244">
        <f>H9/$L$9</f>
        <v>0.23324227778945156</v>
      </c>
      <c r="I10" s="244">
        <f t="shared" si="3"/>
        <v>0.26266022273586886</v>
      </c>
      <c r="J10" s="244">
        <f t="shared" si="3"/>
        <v>0.27652868249632273</v>
      </c>
      <c r="K10" s="244">
        <f t="shared" si="3"/>
        <v>0.43181340617776842</v>
      </c>
      <c r="L10" s="240"/>
      <c r="N10" s="233"/>
      <c r="O10" s="234"/>
      <c r="P10" s="234"/>
      <c r="Q10" s="234"/>
    </row>
    <row r="11" spans="1:17" s="121" customFormat="1" ht="12.95" customHeight="1">
      <c r="A11" s="303" t="s">
        <v>376</v>
      </c>
      <c r="B11" s="122" t="s">
        <v>6</v>
      </c>
      <c r="C11" s="236">
        <v>40</v>
      </c>
      <c r="D11" s="236">
        <v>80</v>
      </c>
      <c r="E11" s="236">
        <v>120</v>
      </c>
      <c r="F11" s="236">
        <v>250</v>
      </c>
      <c r="G11" s="236">
        <v>320</v>
      </c>
      <c r="H11" s="236">
        <v>410</v>
      </c>
      <c r="I11" s="236">
        <v>460</v>
      </c>
      <c r="J11" s="236">
        <v>492</v>
      </c>
      <c r="K11" s="237">
        <v>664</v>
      </c>
      <c r="L11" s="238">
        <v>1448</v>
      </c>
      <c r="N11" s="233"/>
      <c r="O11" s="234"/>
      <c r="P11" s="234"/>
      <c r="Q11" s="234"/>
    </row>
    <row r="12" spans="1:17" s="121" customFormat="1" ht="12.95" customHeight="1">
      <c r="A12" s="303"/>
      <c r="B12" s="122" t="s">
        <v>8</v>
      </c>
      <c r="C12" s="236">
        <v>40</v>
      </c>
      <c r="D12" s="236">
        <v>80</v>
      </c>
      <c r="E12" s="236">
        <v>140</v>
      </c>
      <c r="F12" s="236">
        <v>310</v>
      </c>
      <c r="G12" s="236">
        <v>410</v>
      </c>
      <c r="H12" s="236">
        <v>530</v>
      </c>
      <c r="I12" s="236">
        <v>580</v>
      </c>
      <c r="J12" s="236">
        <v>609</v>
      </c>
      <c r="K12" s="237">
        <v>851</v>
      </c>
      <c r="L12" s="238">
        <v>1817</v>
      </c>
      <c r="N12" s="233"/>
      <c r="O12" s="234"/>
      <c r="P12" s="234"/>
      <c r="Q12" s="234"/>
    </row>
    <row r="13" spans="1:17" s="121" customFormat="1" ht="12.95" customHeight="1">
      <c r="A13" s="303"/>
      <c r="B13" s="122" t="s">
        <v>9</v>
      </c>
      <c r="C13" s="236">
        <f t="shared" ref="C13:I13" si="4">SUM(C11:C12)</f>
        <v>80</v>
      </c>
      <c r="D13" s="236">
        <f t="shared" si="4"/>
        <v>160</v>
      </c>
      <c r="E13" s="236">
        <f t="shared" si="4"/>
        <v>260</v>
      </c>
      <c r="F13" s="236">
        <f t="shared" si="4"/>
        <v>560</v>
      </c>
      <c r="G13" s="236">
        <f t="shared" si="4"/>
        <v>730</v>
      </c>
      <c r="H13" s="236">
        <f t="shared" si="4"/>
        <v>940</v>
      </c>
      <c r="I13" s="236">
        <f t="shared" si="4"/>
        <v>1040</v>
      </c>
      <c r="J13" s="236">
        <f>SUM(J11:J12)</f>
        <v>1101</v>
      </c>
      <c r="K13" s="237">
        <v>1515</v>
      </c>
      <c r="L13" s="236">
        <f>SUM(L11:L12)</f>
        <v>3265</v>
      </c>
      <c r="N13" s="233"/>
      <c r="O13" s="234"/>
      <c r="P13" s="234"/>
      <c r="Q13" s="234"/>
    </row>
    <row r="14" spans="1:17" s="121" customFormat="1" ht="12.95" customHeight="1">
      <c r="A14" s="303"/>
      <c r="B14" s="122" t="s">
        <v>374</v>
      </c>
      <c r="C14" s="244">
        <f>C13/$L$13</f>
        <v>2.4502297090352222E-2</v>
      </c>
      <c r="D14" s="244">
        <f t="shared" ref="D14:K14" si="5">D13/$L$13</f>
        <v>4.9004594180704443E-2</v>
      </c>
      <c r="E14" s="244">
        <f t="shared" si="5"/>
        <v>7.9632465543644712E-2</v>
      </c>
      <c r="F14" s="244">
        <f t="shared" si="5"/>
        <v>0.17151607963246554</v>
      </c>
      <c r="G14" s="244">
        <f t="shared" si="5"/>
        <v>0.22358346094946402</v>
      </c>
      <c r="H14" s="244">
        <f t="shared" si="5"/>
        <v>0.28790199081163859</v>
      </c>
      <c r="I14" s="244">
        <f t="shared" si="5"/>
        <v>0.31852986217457885</v>
      </c>
      <c r="J14" s="244">
        <f t="shared" si="5"/>
        <v>0.33721286370597242</v>
      </c>
      <c r="K14" s="244">
        <f t="shared" si="5"/>
        <v>0.46401225114854516</v>
      </c>
      <c r="L14" s="240"/>
      <c r="N14" s="233"/>
      <c r="O14" s="234"/>
      <c r="P14" s="234"/>
      <c r="Q14" s="234"/>
    </row>
    <row r="15" spans="1:17" s="121" customFormat="1" ht="12.95" customHeight="1">
      <c r="A15" s="303" t="s">
        <v>377</v>
      </c>
      <c r="B15" s="122" t="s">
        <v>6</v>
      </c>
      <c r="C15" s="236">
        <v>10</v>
      </c>
      <c r="D15" s="236">
        <v>40</v>
      </c>
      <c r="E15" s="236">
        <v>80</v>
      </c>
      <c r="F15" s="236">
        <v>180</v>
      </c>
      <c r="G15" s="236">
        <v>270</v>
      </c>
      <c r="H15" s="236">
        <v>320</v>
      </c>
      <c r="I15" s="236">
        <v>350</v>
      </c>
      <c r="J15" s="236">
        <v>374</v>
      </c>
      <c r="K15" s="237">
        <v>475</v>
      </c>
      <c r="L15" s="238">
        <v>980</v>
      </c>
      <c r="N15" s="233"/>
      <c r="O15" s="234"/>
      <c r="P15" s="234"/>
      <c r="Q15" s="234"/>
    </row>
    <row r="16" spans="1:17" s="121" customFormat="1" ht="12.95" customHeight="1">
      <c r="A16" s="303"/>
      <c r="B16" s="122" t="s">
        <v>8</v>
      </c>
      <c r="C16" s="236">
        <v>10</v>
      </c>
      <c r="D16" s="236">
        <v>30</v>
      </c>
      <c r="E16" s="236">
        <v>90</v>
      </c>
      <c r="F16" s="236">
        <v>220</v>
      </c>
      <c r="G16" s="236">
        <v>300</v>
      </c>
      <c r="H16" s="236">
        <v>380</v>
      </c>
      <c r="I16" s="236">
        <v>420</v>
      </c>
      <c r="J16" s="236">
        <v>437</v>
      </c>
      <c r="K16" s="237">
        <v>571</v>
      </c>
      <c r="L16" s="238">
        <v>1212</v>
      </c>
      <c r="N16" s="233"/>
      <c r="O16" s="234"/>
      <c r="P16" s="234"/>
      <c r="Q16" s="234"/>
    </row>
    <row r="17" spans="1:17" s="121" customFormat="1" ht="12.95" customHeight="1">
      <c r="A17" s="303"/>
      <c r="B17" s="122" t="s">
        <v>9</v>
      </c>
      <c r="C17" s="236">
        <f t="shared" ref="C17:I17" si="6">SUM(C15:C16)</f>
        <v>20</v>
      </c>
      <c r="D17" s="236">
        <f t="shared" si="6"/>
        <v>70</v>
      </c>
      <c r="E17" s="236">
        <f t="shared" si="6"/>
        <v>170</v>
      </c>
      <c r="F17" s="236">
        <f t="shared" si="6"/>
        <v>400</v>
      </c>
      <c r="G17" s="236">
        <f t="shared" si="6"/>
        <v>570</v>
      </c>
      <c r="H17" s="236">
        <f t="shared" si="6"/>
        <v>700</v>
      </c>
      <c r="I17" s="236">
        <f t="shared" si="6"/>
        <v>770</v>
      </c>
      <c r="J17" s="236">
        <f>SUM(J15:J16)</f>
        <v>811</v>
      </c>
      <c r="K17" s="237">
        <v>1046</v>
      </c>
      <c r="L17" s="236">
        <f>SUM(L15:L16)</f>
        <v>2192</v>
      </c>
      <c r="N17" s="233"/>
      <c r="O17" s="234"/>
      <c r="P17" s="234"/>
      <c r="Q17" s="234"/>
    </row>
    <row r="18" spans="1:17" s="121" customFormat="1" ht="12.95" customHeight="1">
      <c r="A18" s="303"/>
      <c r="B18" s="122" t="s">
        <v>374</v>
      </c>
      <c r="C18" s="244">
        <f>C17/$L$17</f>
        <v>9.1240875912408752E-3</v>
      </c>
      <c r="D18" s="244">
        <f>D17/$L$17</f>
        <v>3.1934306569343068E-2</v>
      </c>
      <c r="E18" s="244">
        <f t="shared" ref="E18:K18" si="7">E17/$L$17</f>
        <v>7.7554744525547448E-2</v>
      </c>
      <c r="F18" s="244">
        <f t="shared" si="7"/>
        <v>0.18248175182481752</v>
      </c>
      <c r="G18" s="244">
        <f t="shared" si="7"/>
        <v>0.26003649635036497</v>
      </c>
      <c r="H18" s="244">
        <f t="shared" si="7"/>
        <v>0.31934306569343068</v>
      </c>
      <c r="I18" s="244">
        <f t="shared" si="7"/>
        <v>0.35127737226277372</v>
      </c>
      <c r="J18" s="244">
        <f t="shared" si="7"/>
        <v>0.36998175182481752</v>
      </c>
      <c r="K18" s="244">
        <f t="shared" si="7"/>
        <v>0.4771897810218978</v>
      </c>
      <c r="L18" s="240"/>
      <c r="N18" s="233"/>
      <c r="O18" s="234"/>
      <c r="P18" s="234"/>
      <c r="Q18" s="234"/>
    </row>
    <row r="19" spans="1:17" s="121" customFormat="1" ht="12.95" customHeight="1">
      <c r="A19" s="303" t="s">
        <v>378</v>
      </c>
      <c r="B19" s="122" t="s">
        <v>6</v>
      </c>
      <c r="C19" s="236">
        <v>40</v>
      </c>
      <c r="D19" s="236">
        <v>80</v>
      </c>
      <c r="E19" s="236">
        <v>110</v>
      </c>
      <c r="F19" s="236">
        <v>250</v>
      </c>
      <c r="G19" s="236">
        <v>340</v>
      </c>
      <c r="H19" s="236">
        <v>410</v>
      </c>
      <c r="I19" s="236">
        <v>450</v>
      </c>
      <c r="J19" s="236">
        <v>484</v>
      </c>
      <c r="K19" s="237">
        <v>686</v>
      </c>
      <c r="L19" s="238">
        <v>1605</v>
      </c>
      <c r="N19" s="233"/>
      <c r="O19" s="234"/>
      <c r="P19" s="234"/>
      <c r="Q19" s="234"/>
    </row>
    <row r="20" spans="1:17" s="121" customFormat="1" ht="12.95" customHeight="1">
      <c r="A20" s="303"/>
      <c r="B20" s="122" t="s">
        <v>8</v>
      </c>
      <c r="C20" s="236">
        <v>30</v>
      </c>
      <c r="D20" s="236">
        <v>70</v>
      </c>
      <c r="E20" s="236">
        <v>110</v>
      </c>
      <c r="F20" s="236">
        <v>280</v>
      </c>
      <c r="G20" s="236">
        <v>390</v>
      </c>
      <c r="H20" s="236">
        <v>470</v>
      </c>
      <c r="I20" s="236">
        <v>510</v>
      </c>
      <c r="J20" s="236">
        <v>525</v>
      </c>
      <c r="K20" s="237">
        <v>798</v>
      </c>
      <c r="L20" s="238">
        <v>1921</v>
      </c>
      <c r="N20" s="233"/>
      <c r="O20" s="234"/>
      <c r="P20" s="234"/>
      <c r="Q20" s="234"/>
    </row>
    <row r="21" spans="1:17" s="121" customFormat="1" ht="12.95" customHeight="1">
      <c r="A21" s="303"/>
      <c r="B21" s="122" t="s">
        <v>9</v>
      </c>
      <c r="C21" s="236">
        <f t="shared" ref="C21:I21" si="8">SUM(C19:C20)</f>
        <v>70</v>
      </c>
      <c r="D21" s="236">
        <f t="shared" si="8"/>
        <v>150</v>
      </c>
      <c r="E21" s="236">
        <f t="shared" si="8"/>
        <v>220</v>
      </c>
      <c r="F21" s="236">
        <f t="shared" si="8"/>
        <v>530</v>
      </c>
      <c r="G21" s="236">
        <f t="shared" si="8"/>
        <v>730</v>
      </c>
      <c r="H21" s="236">
        <f t="shared" si="8"/>
        <v>880</v>
      </c>
      <c r="I21" s="236">
        <f t="shared" si="8"/>
        <v>960</v>
      </c>
      <c r="J21" s="236">
        <f>SUM(J19:J20)</f>
        <v>1009</v>
      </c>
      <c r="K21" s="237">
        <v>1484</v>
      </c>
      <c r="L21" s="236">
        <f>SUM(L19:L20)</f>
        <v>3526</v>
      </c>
      <c r="N21" s="233"/>
      <c r="O21" s="234"/>
      <c r="P21" s="234"/>
      <c r="Q21" s="234"/>
    </row>
    <row r="22" spans="1:17" s="121" customFormat="1" ht="12.95" customHeight="1">
      <c r="A22" s="303"/>
      <c r="B22" s="122" t="s">
        <v>374</v>
      </c>
      <c r="C22" s="244">
        <f>C21/$L$21</f>
        <v>1.9852524106636415E-2</v>
      </c>
      <c r="D22" s="244">
        <f t="shared" ref="D22:K22" si="9">D21/$L$21</f>
        <v>4.254112308564946E-2</v>
      </c>
      <c r="E22" s="244">
        <f t="shared" si="9"/>
        <v>6.2393647192285878E-2</v>
      </c>
      <c r="F22" s="244">
        <f t="shared" si="9"/>
        <v>0.15031196823596144</v>
      </c>
      <c r="G22" s="244">
        <f t="shared" si="9"/>
        <v>0.20703346568349404</v>
      </c>
      <c r="H22" s="244">
        <f t="shared" si="9"/>
        <v>0.24957458876914351</v>
      </c>
      <c r="I22" s="244">
        <f t="shared" si="9"/>
        <v>0.27226318774815655</v>
      </c>
      <c r="J22" s="244">
        <f t="shared" si="9"/>
        <v>0.28615995462280203</v>
      </c>
      <c r="K22" s="244">
        <f t="shared" si="9"/>
        <v>0.42087351106069198</v>
      </c>
      <c r="L22" s="240"/>
      <c r="N22" s="233"/>
      <c r="O22" s="234"/>
      <c r="P22" s="234"/>
      <c r="Q22" s="234"/>
    </row>
    <row r="23" spans="1:17" s="121" customFormat="1" ht="12.95" customHeight="1">
      <c r="A23" s="303" t="s">
        <v>379</v>
      </c>
      <c r="B23" s="122" t="s">
        <v>6</v>
      </c>
      <c r="C23" s="236">
        <v>20</v>
      </c>
      <c r="D23" s="236">
        <v>50</v>
      </c>
      <c r="E23" s="236">
        <v>90</v>
      </c>
      <c r="F23" s="236">
        <v>170</v>
      </c>
      <c r="G23" s="236">
        <v>220</v>
      </c>
      <c r="H23" s="236">
        <v>270</v>
      </c>
      <c r="I23" s="236">
        <v>310</v>
      </c>
      <c r="J23" s="236">
        <v>334</v>
      </c>
      <c r="K23" s="237">
        <v>404</v>
      </c>
      <c r="L23" s="238">
        <v>955</v>
      </c>
      <c r="N23" s="233"/>
      <c r="O23" s="234"/>
      <c r="P23" s="234"/>
      <c r="Q23" s="234"/>
    </row>
    <row r="24" spans="1:17" s="121" customFormat="1" ht="12.95" customHeight="1">
      <c r="A24" s="303"/>
      <c r="B24" s="122" t="s">
        <v>8</v>
      </c>
      <c r="C24" s="236">
        <v>20</v>
      </c>
      <c r="D24" s="236">
        <v>50</v>
      </c>
      <c r="E24" s="236">
        <v>80</v>
      </c>
      <c r="F24" s="236">
        <v>180</v>
      </c>
      <c r="G24" s="236">
        <v>240</v>
      </c>
      <c r="H24" s="236">
        <v>300</v>
      </c>
      <c r="I24" s="236">
        <v>340</v>
      </c>
      <c r="J24" s="236">
        <v>365</v>
      </c>
      <c r="K24" s="237">
        <v>466</v>
      </c>
      <c r="L24" s="238">
        <v>1123</v>
      </c>
      <c r="N24" s="233"/>
      <c r="O24" s="234"/>
      <c r="P24" s="234"/>
      <c r="Q24" s="234"/>
    </row>
    <row r="25" spans="1:17" s="121" customFormat="1" ht="12.95" customHeight="1">
      <c r="A25" s="303"/>
      <c r="B25" s="122" t="s">
        <v>9</v>
      </c>
      <c r="C25" s="236">
        <f t="shared" ref="C25:I25" si="10">SUM(C23:C24)</f>
        <v>40</v>
      </c>
      <c r="D25" s="236">
        <f t="shared" si="10"/>
        <v>100</v>
      </c>
      <c r="E25" s="236">
        <f t="shared" si="10"/>
        <v>170</v>
      </c>
      <c r="F25" s="236">
        <f t="shared" si="10"/>
        <v>350</v>
      </c>
      <c r="G25" s="236">
        <f t="shared" si="10"/>
        <v>460</v>
      </c>
      <c r="H25" s="236">
        <f t="shared" si="10"/>
        <v>570</v>
      </c>
      <c r="I25" s="236">
        <f t="shared" si="10"/>
        <v>650</v>
      </c>
      <c r="J25" s="236">
        <f>SUM(J23:J24)</f>
        <v>699</v>
      </c>
      <c r="K25" s="237">
        <v>870</v>
      </c>
      <c r="L25" s="236">
        <f>SUM(L23:L24)</f>
        <v>2078</v>
      </c>
      <c r="N25" s="233"/>
      <c r="O25" s="234"/>
      <c r="P25" s="234"/>
      <c r="Q25" s="234"/>
    </row>
    <row r="26" spans="1:17" s="121" customFormat="1" ht="12.95" customHeight="1">
      <c r="A26" s="303"/>
      <c r="B26" s="122" t="s">
        <v>374</v>
      </c>
      <c r="C26" s="244">
        <f>C25/$L$25</f>
        <v>1.9249278152069296E-2</v>
      </c>
      <c r="D26" s="244">
        <f t="shared" ref="D26:K26" si="11">D25/$L$25</f>
        <v>4.8123195380173241E-2</v>
      </c>
      <c r="E26" s="244">
        <f t="shared" si="11"/>
        <v>8.180943214629452E-2</v>
      </c>
      <c r="F26" s="244">
        <f t="shared" si="11"/>
        <v>0.16843118383060635</v>
      </c>
      <c r="G26" s="244">
        <f t="shared" si="11"/>
        <v>0.22136669874879691</v>
      </c>
      <c r="H26" s="244">
        <f t="shared" si="11"/>
        <v>0.27430221366698748</v>
      </c>
      <c r="I26" s="244">
        <f t="shared" si="11"/>
        <v>0.3128007699711261</v>
      </c>
      <c r="J26" s="244">
        <f t="shared" si="11"/>
        <v>0.33638113570741096</v>
      </c>
      <c r="K26" s="244">
        <f t="shared" si="11"/>
        <v>0.41867179980750724</v>
      </c>
      <c r="L26" s="240"/>
      <c r="N26" s="233"/>
      <c r="O26" s="234"/>
      <c r="P26" s="234"/>
      <c r="Q26" s="234"/>
    </row>
    <row r="27" spans="1:17" s="121" customFormat="1" ht="12.95" customHeight="1">
      <c r="A27" s="303" t="s">
        <v>380</v>
      </c>
      <c r="B27" s="122" t="s">
        <v>6</v>
      </c>
      <c r="C27" s="236">
        <v>40</v>
      </c>
      <c r="D27" s="236">
        <v>70</v>
      </c>
      <c r="E27" s="236">
        <v>130</v>
      </c>
      <c r="F27" s="236">
        <v>290</v>
      </c>
      <c r="G27" s="236">
        <v>380</v>
      </c>
      <c r="H27" s="236">
        <v>460</v>
      </c>
      <c r="I27" s="236">
        <v>520</v>
      </c>
      <c r="J27" s="236">
        <v>544</v>
      </c>
      <c r="K27" s="237">
        <v>680</v>
      </c>
      <c r="L27" s="238">
        <v>1630</v>
      </c>
      <c r="N27" s="233"/>
      <c r="O27" s="234"/>
      <c r="P27" s="234"/>
      <c r="Q27" s="234"/>
    </row>
    <row r="28" spans="1:17" s="121" customFormat="1" ht="12.95" customHeight="1">
      <c r="A28" s="303"/>
      <c r="B28" s="122" t="s">
        <v>8</v>
      </c>
      <c r="C28" s="236">
        <v>20</v>
      </c>
      <c r="D28" s="236">
        <v>60</v>
      </c>
      <c r="E28" s="236">
        <v>130</v>
      </c>
      <c r="F28" s="236">
        <v>320</v>
      </c>
      <c r="G28" s="236">
        <v>450</v>
      </c>
      <c r="H28" s="236">
        <v>550</v>
      </c>
      <c r="I28" s="236">
        <v>630</v>
      </c>
      <c r="J28" s="236">
        <v>658</v>
      </c>
      <c r="K28" s="237">
        <v>819</v>
      </c>
      <c r="L28" s="238">
        <v>1935</v>
      </c>
      <c r="N28" s="233"/>
      <c r="O28" s="234"/>
      <c r="P28" s="234"/>
      <c r="Q28" s="234"/>
    </row>
    <row r="29" spans="1:17" s="121" customFormat="1" ht="12.95" customHeight="1">
      <c r="A29" s="303"/>
      <c r="B29" s="122" t="s">
        <v>9</v>
      </c>
      <c r="C29" s="236">
        <f t="shared" ref="C29:I29" si="12">SUM(C27:C28)</f>
        <v>60</v>
      </c>
      <c r="D29" s="236">
        <f t="shared" si="12"/>
        <v>130</v>
      </c>
      <c r="E29" s="236">
        <f t="shared" si="12"/>
        <v>260</v>
      </c>
      <c r="F29" s="236">
        <f t="shared" si="12"/>
        <v>610</v>
      </c>
      <c r="G29" s="236">
        <f t="shared" si="12"/>
        <v>830</v>
      </c>
      <c r="H29" s="236">
        <f t="shared" si="12"/>
        <v>1010</v>
      </c>
      <c r="I29" s="236">
        <f t="shared" si="12"/>
        <v>1150</v>
      </c>
      <c r="J29" s="236">
        <f>SUM(J27:J28)</f>
        <v>1202</v>
      </c>
      <c r="K29" s="237">
        <v>1499</v>
      </c>
      <c r="L29" s="236">
        <f>SUM(L27:L28)</f>
        <v>3565</v>
      </c>
      <c r="N29" s="233"/>
      <c r="O29" s="234"/>
      <c r="P29" s="234"/>
      <c r="Q29" s="234"/>
    </row>
    <row r="30" spans="1:17" s="121" customFormat="1" ht="12.95" customHeight="1">
      <c r="A30" s="303"/>
      <c r="B30" s="122" t="s">
        <v>374</v>
      </c>
      <c r="C30" s="244">
        <f>C29/$L$29</f>
        <v>1.6830294530154277E-2</v>
      </c>
      <c r="D30" s="244">
        <f t="shared" ref="D30:K30" si="13">D29/$L$29</f>
        <v>3.6465638148667601E-2</v>
      </c>
      <c r="E30" s="244">
        <f t="shared" si="13"/>
        <v>7.2931276297335201E-2</v>
      </c>
      <c r="F30" s="244">
        <f t="shared" si="13"/>
        <v>0.17110799438990182</v>
      </c>
      <c r="G30" s="244">
        <f t="shared" si="13"/>
        <v>0.23281907433380084</v>
      </c>
      <c r="H30" s="244">
        <f t="shared" si="13"/>
        <v>0.28330995792426367</v>
      </c>
      <c r="I30" s="244">
        <f t="shared" si="13"/>
        <v>0.32258064516129031</v>
      </c>
      <c r="J30" s="244">
        <f t="shared" si="13"/>
        <v>0.33716690042075736</v>
      </c>
      <c r="K30" s="244">
        <f t="shared" si="13"/>
        <v>0.42047685834502102</v>
      </c>
      <c r="L30" s="240"/>
      <c r="N30" s="233"/>
      <c r="O30" s="234"/>
      <c r="P30" s="234"/>
      <c r="Q30" s="234"/>
    </row>
    <row r="31" spans="1:17" s="121" customFormat="1" ht="12.95" customHeight="1">
      <c r="A31" s="303" t="s">
        <v>381</v>
      </c>
      <c r="B31" s="122" t="s">
        <v>6</v>
      </c>
      <c r="C31" s="236">
        <v>30</v>
      </c>
      <c r="D31" s="236">
        <v>70</v>
      </c>
      <c r="E31" s="236">
        <v>130</v>
      </c>
      <c r="F31" s="236">
        <v>330</v>
      </c>
      <c r="G31" s="236">
        <v>470</v>
      </c>
      <c r="H31" s="236">
        <v>590</v>
      </c>
      <c r="I31" s="236">
        <v>660</v>
      </c>
      <c r="J31" s="236">
        <v>691</v>
      </c>
      <c r="K31" s="237">
        <v>1094</v>
      </c>
      <c r="L31" s="238">
        <v>2399</v>
      </c>
      <c r="N31" s="233"/>
      <c r="O31" s="234"/>
      <c r="P31" s="234"/>
      <c r="Q31" s="234"/>
    </row>
    <row r="32" spans="1:17" s="121" customFormat="1" ht="12.95" customHeight="1">
      <c r="A32" s="303"/>
      <c r="B32" s="122" t="s">
        <v>8</v>
      </c>
      <c r="C32" s="236">
        <v>20</v>
      </c>
      <c r="D32" s="236">
        <v>50</v>
      </c>
      <c r="E32" s="236">
        <v>120</v>
      </c>
      <c r="F32" s="236">
        <v>350</v>
      </c>
      <c r="G32" s="236">
        <v>550</v>
      </c>
      <c r="H32" s="236">
        <v>690</v>
      </c>
      <c r="I32" s="236">
        <v>780</v>
      </c>
      <c r="J32" s="236">
        <v>824</v>
      </c>
      <c r="K32" s="237">
        <v>1395</v>
      </c>
      <c r="L32" s="238">
        <v>3096</v>
      </c>
      <c r="N32" s="233"/>
      <c r="O32" s="234"/>
      <c r="P32" s="234"/>
      <c r="Q32" s="234"/>
    </row>
    <row r="33" spans="1:17" s="121" customFormat="1" ht="12.95" customHeight="1">
      <c r="A33" s="303"/>
      <c r="B33" s="122" t="s">
        <v>9</v>
      </c>
      <c r="C33" s="236">
        <f t="shared" ref="C33:I33" si="14">SUM(C31:C32)</f>
        <v>50</v>
      </c>
      <c r="D33" s="236">
        <f t="shared" si="14"/>
        <v>120</v>
      </c>
      <c r="E33" s="236">
        <f t="shared" si="14"/>
        <v>250</v>
      </c>
      <c r="F33" s="236">
        <f t="shared" si="14"/>
        <v>680</v>
      </c>
      <c r="G33" s="236">
        <f t="shared" si="14"/>
        <v>1020</v>
      </c>
      <c r="H33" s="236">
        <f t="shared" si="14"/>
        <v>1280</v>
      </c>
      <c r="I33" s="236">
        <f t="shared" si="14"/>
        <v>1440</v>
      </c>
      <c r="J33" s="236">
        <f>SUM(J31:J32)</f>
        <v>1515</v>
      </c>
      <c r="K33" s="237">
        <v>2489</v>
      </c>
      <c r="L33" s="236">
        <f>SUM(L31:L32)</f>
        <v>5495</v>
      </c>
      <c r="N33" s="233"/>
      <c r="O33" s="234"/>
      <c r="P33" s="234"/>
      <c r="Q33" s="234"/>
    </row>
    <row r="34" spans="1:17" s="121" customFormat="1" ht="12.95" customHeight="1">
      <c r="A34" s="303"/>
      <c r="B34" s="122" t="s">
        <v>374</v>
      </c>
      <c r="C34" s="244">
        <f>C33/$L$33</f>
        <v>9.0991810737033659E-3</v>
      </c>
      <c r="D34" s="244">
        <f t="shared" ref="D34:K34" si="15">D33/$L$33</f>
        <v>2.1838034576888082E-2</v>
      </c>
      <c r="E34" s="244">
        <f t="shared" si="15"/>
        <v>4.5495905368516831E-2</v>
      </c>
      <c r="F34" s="244">
        <f t="shared" si="15"/>
        <v>0.12374886260236578</v>
      </c>
      <c r="G34" s="244">
        <f t="shared" si="15"/>
        <v>0.18562329390354868</v>
      </c>
      <c r="H34" s="244">
        <f t="shared" si="15"/>
        <v>0.2329390354868062</v>
      </c>
      <c r="I34" s="244">
        <f t="shared" si="15"/>
        <v>0.26205641492265697</v>
      </c>
      <c r="J34" s="244">
        <f t="shared" si="15"/>
        <v>0.27570518653321202</v>
      </c>
      <c r="K34" s="244">
        <f t="shared" si="15"/>
        <v>0.45295723384895359</v>
      </c>
      <c r="L34" s="239"/>
      <c r="N34" s="233"/>
      <c r="O34" s="234"/>
      <c r="P34" s="234"/>
      <c r="Q34" s="234"/>
    </row>
    <row r="35" spans="1:17" s="121" customFormat="1" ht="12.95" customHeight="1">
      <c r="A35" s="303" t="s">
        <v>382</v>
      </c>
      <c r="B35" s="122" t="s">
        <v>6</v>
      </c>
      <c r="C35" s="236">
        <v>10</v>
      </c>
      <c r="D35" s="236">
        <v>30</v>
      </c>
      <c r="E35" s="236">
        <v>60</v>
      </c>
      <c r="F35" s="236">
        <v>160</v>
      </c>
      <c r="G35" s="236">
        <v>230</v>
      </c>
      <c r="H35" s="236">
        <v>280</v>
      </c>
      <c r="I35" s="236">
        <v>310</v>
      </c>
      <c r="J35" s="236">
        <v>334</v>
      </c>
      <c r="K35" s="237">
        <v>492</v>
      </c>
      <c r="L35" s="238">
        <v>1190</v>
      </c>
      <c r="N35" s="233"/>
      <c r="O35" s="234"/>
      <c r="P35" s="234"/>
      <c r="Q35" s="234"/>
    </row>
    <row r="36" spans="1:17" s="121" customFormat="1" ht="12.95" customHeight="1">
      <c r="A36" s="303"/>
      <c r="B36" s="122" t="s">
        <v>8</v>
      </c>
      <c r="C36" s="236">
        <v>0</v>
      </c>
      <c r="D36" s="236">
        <v>30</v>
      </c>
      <c r="E36" s="236">
        <v>60</v>
      </c>
      <c r="F36" s="236">
        <v>200</v>
      </c>
      <c r="G36" s="236">
        <v>280</v>
      </c>
      <c r="H36" s="236">
        <v>320</v>
      </c>
      <c r="I36" s="236">
        <v>370</v>
      </c>
      <c r="J36" s="236">
        <v>390</v>
      </c>
      <c r="K36" s="237">
        <v>613</v>
      </c>
      <c r="L36" s="238">
        <v>1466</v>
      </c>
      <c r="Q36" s="234"/>
    </row>
    <row r="37" spans="1:17" s="121" customFormat="1" ht="12.95" customHeight="1">
      <c r="A37" s="303"/>
      <c r="B37" s="122" t="s">
        <v>9</v>
      </c>
      <c r="C37" s="236">
        <f t="shared" ref="C37:I37" si="16">SUM(C35:C36)</f>
        <v>10</v>
      </c>
      <c r="D37" s="236">
        <f t="shared" si="16"/>
        <v>60</v>
      </c>
      <c r="E37" s="236">
        <f t="shared" si="16"/>
        <v>120</v>
      </c>
      <c r="F37" s="236">
        <f t="shared" si="16"/>
        <v>360</v>
      </c>
      <c r="G37" s="236">
        <f t="shared" si="16"/>
        <v>510</v>
      </c>
      <c r="H37" s="236">
        <f t="shared" si="16"/>
        <v>600</v>
      </c>
      <c r="I37" s="236">
        <f t="shared" si="16"/>
        <v>680</v>
      </c>
      <c r="J37" s="236">
        <f>SUM(J35:J36)</f>
        <v>724</v>
      </c>
      <c r="K37" s="237">
        <v>1105</v>
      </c>
      <c r="L37" s="236">
        <f>SUM(L35:L36)</f>
        <v>2656</v>
      </c>
      <c r="Q37" s="234"/>
    </row>
    <row r="38" spans="1:17" s="121" customFormat="1" ht="12.95" customHeight="1">
      <c r="A38" s="303"/>
      <c r="B38" s="122" t="s">
        <v>374</v>
      </c>
      <c r="C38" s="244">
        <f>C37/$L$37</f>
        <v>3.7650602409638554E-3</v>
      </c>
      <c r="D38" s="244">
        <f t="shared" ref="D38:K38" si="17">D37/$L$37</f>
        <v>2.2590361445783132E-2</v>
      </c>
      <c r="E38" s="244">
        <f t="shared" si="17"/>
        <v>4.5180722891566265E-2</v>
      </c>
      <c r="F38" s="244">
        <f t="shared" si="17"/>
        <v>0.13554216867469879</v>
      </c>
      <c r="G38" s="244">
        <f t="shared" si="17"/>
        <v>0.19201807228915663</v>
      </c>
      <c r="H38" s="244">
        <f t="shared" si="17"/>
        <v>0.22590361445783133</v>
      </c>
      <c r="I38" s="244">
        <f t="shared" si="17"/>
        <v>0.25602409638554219</v>
      </c>
      <c r="J38" s="244">
        <f t="shared" si="17"/>
        <v>0.27259036144578314</v>
      </c>
      <c r="K38" s="244">
        <f t="shared" si="17"/>
        <v>0.41603915662650603</v>
      </c>
      <c r="L38" s="239"/>
      <c r="Q38" s="234"/>
    </row>
    <row r="39" spans="1:17" s="121" customFormat="1" ht="12.95" customHeight="1">
      <c r="A39" s="303" t="s">
        <v>383</v>
      </c>
      <c r="B39" s="122" t="s">
        <v>6</v>
      </c>
      <c r="C39" s="236">
        <v>30</v>
      </c>
      <c r="D39" s="236">
        <v>60</v>
      </c>
      <c r="E39" s="236">
        <v>100</v>
      </c>
      <c r="F39" s="236">
        <v>230</v>
      </c>
      <c r="G39" s="236">
        <v>290</v>
      </c>
      <c r="H39" s="236">
        <v>360</v>
      </c>
      <c r="I39" s="236">
        <v>420</v>
      </c>
      <c r="J39" s="236">
        <v>446</v>
      </c>
      <c r="K39" s="237">
        <v>695</v>
      </c>
      <c r="L39" s="238">
        <v>1739</v>
      </c>
      <c r="Q39" s="234"/>
    </row>
    <row r="40" spans="1:17" s="121" customFormat="1" ht="12.95" customHeight="1">
      <c r="A40" s="303"/>
      <c r="B40" s="122" t="s">
        <v>8</v>
      </c>
      <c r="C40" s="236">
        <v>30</v>
      </c>
      <c r="D40" s="236">
        <v>70</v>
      </c>
      <c r="E40" s="236">
        <v>120</v>
      </c>
      <c r="F40" s="236">
        <v>270</v>
      </c>
      <c r="G40" s="236">
        <v>380</v>
      </c>
      <c r="H40" s="236">
        <v>470</v>
      </c>
      <c r="I40" s="236">
        <v>540</v>
      </c>
      <c r="J40" s="236">
        <v>566</v>
      </c>
      <c r="K40" s="237">
        <v>881</v>
      </c>
      <c r="L40" s="238">
        <v>2098</v>
      </c>
      <c r="Q40" s="234"/>
    </row>
    <row r="41" spans="1:17" s="121" customFormat="1" ht="12.95" customHeight="1">
      <c r="A41" s="303"/>
      <c r="B41" s="122" t="s">
        <v>9</v>
      </c>
      <c r="C41" s="236">
        <f t="shared" ref="C41:I41" si="18">SUM(C39:C40)</f>
        <v>60</v>
      </c>
      <c r="D41" s="236">
        <f t="shared" si="18"/>
        <v>130</v>
      </c>
      <c r="E41" s="236">
        <f t="shared" si="18"/>
        <v>220</v>
      </c>
      <c r="F41" s="236">
        <f t="shared" si="18"/>
        <v>500</v>
      </c>
      <c r="G41" s="236">
        <f t="shared" si="18"/>
        <v>670</v>
      </c>
      <c r="H41" s="236">
        <f t="shared" si="18"/>
        <v>830</v>
      </c>
      <c r="I41" s="236">
        <f t="shared" si="18"/>
        <v>960</v>
      </c>
      <c r="J41" s="236">
        <f>SUM(J39:J40)</f>
        <v>1012</v>
      </c>
      <c r="K41" s="237">
        <v>1576</v>
      </c>
      <c r="L41" s="236">
        <f>SUM(L39:L40)</f>
        <v>3837</v>
      </c>
      <c r="Q41" s="234"/>
    </row>
    <row r="42" spans="1:17" s="121" customFormat="1" ht="12.95" customHeight="1">
      <c r="A42" s="303"/>
      <c r="B42" s="122" t="s">
        <v>374</v>
      </c>
      <c r="C42" s="244">
        <f>C41/$L$41</f>
        <v>1.5637216575449569E-2</v>
      </c>
      <c r="D42" s="244">
        <f t="shared" ref="D42:K42" si="19">D41/$L$41</f>
        <v>3.3880635913474066E-2</v>
      </c>
      <c r="E42" s="244">
        <f t="shared" si="19"/>
        <v>5.7336460776648425E-2</v>
      </c>
      <c r="F42" s="244">
        <f t="shared" si="19"/>
        <v>0.13031013812874642</v>
      </c>
      <c r="G42" s="244">
        <f t="shared" si="19"/>
        <v>0.1746155850925202</v>
      </c>
      <c r="H42" s="244">
        <f t="shared" si="19"/>
        <v>0.21631482929371906</v>
      </c>
      <c r="I42" s="244">
        <f t="shared" si="19"/>
        <v>0.2501954652071931</v>
      </c>
      <c r="J42" s="244">
        <f>J41/$L$41</f>
        <v>0.26374771957258275</v>
      </c>
      <c r="K42" s="244">
        <f t="shared" si="19"/>
        <v>0.41073755538180873</v>
      </c>
      <c r="L42" s="240"/>
      <c r="Q42" s="234"/>
    </row>
    <row r="43" spans="1:17" s="121" customFormat="1" ht="12.95" customHeight="1">
      <c r="A43" s="303" t="s">
        <v>384</v>
      </c>
      <c r="B43" s="122" t="s">
        <v>6</v>
      </c>
      <c r="C43" s="236">
        <v>30</v>
      </c>
      <c r="D43" s="236">
        <v>60</v>
      </c>
      <c r="E43" s="236">
        <v>90</v>
      </c>
      <c r="F43" s="236">
        <v>190</v>
      </c>
      <c r="G43" s="236">
        <v>240</v>
      </c>
      <c r="H43" s="236">
        <v>290</v>
      </c>
      <c r="I43" s="236">
        <v>320</v>
      </c>
      <c r="J43" s="236">
        <v>336</v>
      </c>
      <c r="K43" s="237">
        <v>475</v>
      </c>
      <c r="L43" s="238">
        <v>1168</v>
      </c>
      <c r="Q43" s="235"/>
    </row>
    <row r="44" spans="1:17" s="121" customFormat="1" ht="12.95" customHeight="1">
      <c r="A44" s="303"/>
      <c r="B44" s="122" t="s">
        <v>8</v>
      </c>
      <c r="C44" s="236">
        <v>20</v>
      </c>
      <c r="D44" s="236">
        <v>50</v>
      </c>
      <c r="E44" s="236">
        <v>90</v>
      </c>
      <c r="F44" s="236">
        <v>200</v>
      </c>
      <c r="G44" s="236">
        <v>270</v>
      </c>
      <c r="H44" s="236">
        <v>340</v>
      </c>
      <c r="I44" s="236">
        <v>370</v>
      </c>
      <c r="J44" s="236">
        <v>384</v>
      </c>
      <c r="K44" s="237">
        <v>605</v>
      </c>
      <c r="L44" s="238">
        <v>1483</v>
      </c>
    </row>
    <row r="45" spans="1:17" s="121" customFormat="1" ht="12.95" customHeight="1">
      <c r="A45" s="303"/>
      <c r="B45" s="122" t="s">
        <v>9</v>
      </c>
      <c r="C45" s="236">
        <f t="shared" ref="C45:I45" si="20">SUM(C43:C44)</f>
        <v>50</v>
      </c>
      <c r="D45" s="236">
        <f t="shared" si="20"/>
        <v>110</v>
      </c>
      <c r="E45" s="236">
        <f t="shared" si="20"/>
        <v>180</v>
      </c>
      <c r="F45" s="236">
        <f t="shared" si="20"/>
        <v>390</v>
      </c>
      <c r="G45" s="236">
        <f t="shared" si="20"/>
        <v>510</v>
      </c>
      <c r="H45" s="236">
        <f t="shared" si="20"/>
        <v>630</v>
      </c>
      <c r="I45" s="236">
        <f t="shared" si="20"/>
        <v>690</v>
      </c>
      <c r="J45" s="236">
        <f>SUM(J43:J44)</f>
        <v>720</v>
      </c>
      <c r="K45" s="237">
        <v>1080</v>
      </c>
      <c r="L45" s="236">
        <f>SUM(L43:L44)</f>
        <v>2651</v>
      </c>
    </row>
    <row r="46" spans="1:17" s="121" customFormat="1" ht="12.95" customHeight="1">
      <c r="A46" s="303"/>
      <c r="B46" s="122" t="s">
        <v>374</v>
      </c>
      <c r="C46" s="244">
        <f>C45/$L$45</f>
        <v>1.886080724254998E-2</v>
      </c>
      <c r="D46" s="244">
        <f t="shared" ref="D46:K46" si="21">D45/$L$45</f>
        <v>4.1493775933609957E-2</v>
      </c>
      <c r="E46" s="244">
        <f t="shared" si="21"/>
        <v>6.7898906073179929E-2</v>
      </c>
      <c r="F46" s="244">
        <f t="shared" si="21"/>
        <v>0.14711429649188984</v>
      </c>
      <c r="G46" s="244">
        <f t="shared" si="21"/>
        <v>0.19238023387400982</v>
      </c>
      <c r="H46" s="244">
        <f t="shared" si="21"/>
        <v>0.23764617125612977</v>
      </c>
      <c r="I46" s="244">
        <f t="shared" si="21"/>
        <v>0.26027913994718976</v>
      </c>
      <c r="J46" s="244">
        <f t="shared" si="21"/>
        <v>0.27159562429271972</v>
      </c>
      <c r="K46" s="244">
        <f t="shared" si="21"/>
        <v>0.4073934364390796</v>
      </c>
      <c r="L46" s="240"/>
    </row>
    <row r="47" spans="1:17" s="121" customFormat="1" ht="12.95" customHeight="1">
      <c r="A47" s="303" t="s">
        <v>385</v>
      </c>
      <c r="B47" s="122" t="s">
        <v>6</v>
      </c>
      <c r="C47" s="236">
        <v>20</v>
      </c>
      <c r="D47" s="236">
        <v>60</v>
      </c>
      <c r="E47" s="236">
        <v>90</v>
      </c>
      <c r="F47" s="236">
        <v>170</v>
      </c>
      <c r="G47" s="236">
        <v>230</v>
      </c>
      <c r="H47" s="236">
        <v>280</v>
      </c>
      <c r="I47" s="236">
        <v>310</v>
      </c>
      <c r="J47" s="236">
        <v>331</v>
      </c>
      <c r="K47" s="237">
        <v>464</v>
      </c>
      <c r="L47" s="238">
        <v>1162</v>
      </c>
    </row>
    <row r="48" spans="1:17" s="121" customFormat="1" ht="12.95" customHeight="1">
      <c r="A48" s="303"/>
      <c r="B48" s="122" t="s">
        <v>8</v>
      </c>
      <c r="C48" s="236">
        <v>20</v>
      </c>
      <c r="D48" s="236">
        <v>60</v>
      </c>
      <c r="E48" s="236">
        <v>90</v>
      </c>
      <c r="F48" s="236">
        <v>170</v>
      </c>
      <c r="G48" s="236">
        <v>230</v>
      </c>
      <c r="H48" s="236">
        <v>300</v>
      </c>
      <c r="I48" s="236">
        <v>350</v>
      </c>
      <c r="J48" s="236">
        <v>363</v>
      </c>
      <c r="K48" s="237">
        <v>548</v>
      </c>
      <c r="L48" s="238">
        <v>1439</v>
      </c>
    </row>
    <row r="49" spans="1:12" s="121" customFormat="1" ht="12.95" customHeight="1">
      <c r="A49" s="303"/>
      <c r="B49" s="122" t="s">
        <v>9</v>
      </c>
      <c r="C49" s="236">
        <f t="shared" ref="C49:I49" si="22">SUM(C47:C48)</f>
        <v>40</v>
      </c>
      <c r="D49" s="236">
        <f t="shared" si="22"/>
        <v>120</v>
      </c>
      <c r="E49" s="236">
        <f t="shared" si="22"/>
        <v>180</v>
      </c>
      <c r="F49" s="236">
        <f t="shared" si="22"/>
        <v>340</v>
      </c>
      <c r="G49" s="236">
        <f t="shared" si="22"/>
        <v>460</v>
      </c>
      <c r="H49" s="236">
        <f t="shared" si="22"/>
        <v>580</v>
      </c>
      <c r="I49" s="236">
        <f t="shared" si="22"/>
        <v>660</v>
      </c>
      <c r="J49" s="236">
        <f>SUM(J47:J48)</f>
        <v>694</v>
      </c>
      <c r="K49" s="237">
        <v>1012</v>
      </c>
      <c r="L49" s="236">
        <f>SUM(L47:L48)</f>
        <v>2601</v>
      </c>
    </row>
    <row r="50" spans="1:12" s="121" customFormat="1" ht="12.95" customHeight="1">
      <c r="A50" s="303"/>
      <c r="B50" s="122" t="s">
        <v>374</v>
      </c>
      <c r="C50" s="244">
        <f>C49/$L$49</f>
        <v>1.5378700499807767E-2</v>
      </c>
      <c r="D50" s="244">
        <f t="shared" ref="D50:K50" si="23">D49/$L$49</f>
        <v>4.61361014994233E-2</v>
      </c>
      <c r="E50" s="244">
        <f t="shared" si="23"/>
        <v>6.9204152249134954E-2</v>
      </c>
      <c r="F50" s="244">
        <f t="shared" si="23"/>
        <v>0.13071895424836602</v>
      </c>
      <c r="G50" s="244">
        <f t="shared" si="23"/>
        <v>0.17685505574778931</v>
      </c>
      <c r="H50" s="244">
        <f t="shared" si="23"/>
        <v>0.22299115724721261</v>
      </c>
      <c r="I50" s="244">
        <f t="shared" si="23"/>
        <v>0.25374855824682813</v>
      </c>
      <c r="J50" s="244">
        <f t="shared" si="23"/>
        <v>0.26682045367166474</v>
      </c>
      <c r="K50" s="244">
        <f t="shared" si="23"/>
        <v>0.3890811226451365</v>
      </c>
      <c r="L50" s="240"/>
    </row>
    <row r="51" spans="1:12" s="121" customFormat="1" ht="12.95" customHeight="1">
      <c r="A51" s="303" t="s">
        <v>386</v>
      </c>
      <c r="B51" s="122" t="s">
        <v>6</v>
      </c>
      <c r="C51" s="236">
        <v>30</v>
      </c>
      <c r="D51" s="236">
        <v>50</v>
      </c>
      <c r="E51" s="236">
        <v>80</v>
      </c>
      <c r="F51" s="236">
        <v>170</v>
      </c>
      <c r="G51" s="236">
        <v>230</v>
      </c>
      <c r="H51" s="236">
        <v>270</v>
      </c>
      <c r="I51" s="236">
        <v>300</v>
      </c>
      <c r="J51" s="236">
        <v>317</v>
      </c>
      <c r="K51" s="237">
        <v>450</v>
      </c>
      <c r="L51" s="238">
        <v>1178</v>
      </c>
    </row>
    <row r="52" spans="1:12" s="121" customFormat="1" ht="12.95" customHeight="1">
      <c r="A52" s="303"/>
      <c r="B52" s="122" t="s">
        <v>8</v>
      </c>
      <c r="C52" s="236">
        <v>20</v>
      </c>
      <c r="D52" s="236">
        <v>40</v>
      </c>
      <c r="E52" s="236">
        <v>80</v>
      </c>
      <c r="F52" s="236">
        <v>170</v>
      </c>
      <c r="G52" s="236">
        <v>230</v>
      </c>
      <c r="H52" s="236">
        <v>290</v>
      </c>
      <c r="I52" s="236">
        <v>320</v>
      </c>
      <c r="J52" s="236">
        <v>336</v>
      </c>
      <c r="K52" s="237">
        <v>507</v>
      </c>
      <c r="L52" s="238">
        <v>1346</v>
      </c>
    </row>
    <row r="53" spans="1:12" s="121" customFormat="1" ht="12.95" customHeight="1">
      <c r="A53" s="303"/>
      <c r="B53" s="122" t="s">
        <v>9</v>
      </c>
      <c r="C53" s="236">
        <f t="shared" ref="C53:I53" si="24">SUM(C51:C52)</f>
        <v>50</v>
      </c>
      <c r="D53" s="236">
        <f t="shared" si="24"/>
        <v>90</v>
      </c>
      <c r="E53" s="236">
        <f t="shared" si="24"/>
        <v>160</v>
      </c>
      <c r="F53" s="236">
        <f t="shared" si="24"/>
        <v>340</v>
      </c>
      <c r="G53" s="236">
        <f t="shared" si="24"/>
        <v>460</v>
      </c>
      <c r="H53" s="236">
        <f t="shared" si="24"/>
        <v>560</v>
      </c>
      <c r="I53" s="236">
        <f t="shared" si="24"/>
        <v>620</v>
      </c>
      <c r="J53" s="236">
        <f>SUM(J51:J52)</f>
        <v>653</v>
      </c>
      <c r="K53" s="237">
        <v>957</v>
      </c>
      <c r="L53" s="236">
        <f>SUM(L51:L52)</f>
        <v>2524</v>
      </c>
    </row>
    <row r="54" spans="1:12" s="121" customFormat="1" ht="12.95" customHeight="1">
      <c r="A54" s="303"/>
      <c r="B54" s="122" t="s">
        <v>374</v>
      </c>
      <c r="C54" s="244">
        <f>C53/$L$53</f>
        <v>1.9809825673534072E-2</v>
      </c>
      <c r="D54" s="244">
        <f t="shared" ref="D54:K54" si="25">D53/$L$53</f>
        <v>3.5657686212361331E-2</v>
      </c>
      <c r="E54" s="244">
        <f t="shared" si="25"/>
        <v>6.3391442155309036E-2</v>
      </c>
      <c r="F54" s="244">
        <f t="shared" si="25"/>
        <v>0.1347068145800317</v>
      </c>
      <c r="G54" s="244">
        <f t="shared" si="25"/>
        <v>0.18225039619651348</v>
      </c>
      <c r="H54" s="244">
        <f t="shared" si="25"/>
        <v>0.22187004754358161</v>
      </c>
      <c r="I54" s="244">
        <f t="shared" si="25"/>
        <v>0.24564183835182252</v>
      </c>
      <c r="J54" s="244">
        <f t="shared" si="25"/>
        <v>0.25871632329635497</v>
      </c>
      <c r="K54" s="244">
        <f t="shared" si="25"/>
        <v>0.37916006339144215</v>
      </c>
      <c r="L54" s="240"/>
    </row>
    <row r="55" spans="1:12" s="121" customFormat="1" ht="12.95" customHeight="1">
      <c r="A55" s="303" t="s">
        <v>387</v>
      </c>
      <c r="B55" s="122" t="s">
        <v>6</v>
      </c>
      <c r="C55" s="236">
        <v>20</v>
      </c>
      <c r="D55" s="236">
        <v>50</v>
      </c>
      <c r="E55" s="236">
        <v>100</v>
      </c>
      <c r="F55" s="236">
        <v>190</v>
      </c>
      <c r="G55" s="236">
        <v>250</v>
      </c>
      <c r="H55" s="236">
        <v>310</v>
      </c>
      <c r="I55" s="236">
        <v>330</v>
      </c>
      <c r="J55" s="236">
        <v>354</v>
      </c>
      <c r="K55" s="237">
        <v>453</v>
      </c>
      <c r="L55" s="238">
        <v>1153</v>
      </c>
    </row>
    <row r="56" spans="1:12" s="121" customFormat="1" ht="12.95" customHeight="1">
      <c r="A56" s="303"/>
      <c r="B56" s="122" t="s">
        <v>8</v>
      </c>
      <c r="C56" s="236">
        <v>10</v>
      </c>
      <c r="D56" s="236">
        <v>50</v>
      </c>
      <c r="E56" s="236">
        <v>110</v>
      </c>
      <c r="F56" s="236">
        <v>210</v>
      </c>
      <c r="G56" s="236">
        <v>280</v>
      </c>
      <c r="H56" s="236">
        <v>340</v>
      </c>
      <c r="I56" s="236">
        <v>370</v>
      </c>
      <c r="J56" s="236">
        <v>390</v>
      </c>
      <c r="K56" s="237">
        <v>529</v>
      </c>
      <c r="L56" s="238">
        <v>1405</v>
      </c>
    </row>
    <row r="57" spans="1:12" s="121" customFormat="1" ht="12.95" customHeight="1">
      <c r="A57" s="303"/>
      <c r="B57" s="122" t="s">
        <v>9</v>
      </c>
      <c r="C57" s="236">
        <f t="shared" ref="C57:I57" si="26">SUM(C55:C56)</f>
        <v>30</v>
      </c>
      <c r="D57" s="236">
        <f t="shared" si="26"/>
        <v>100</v>
      </c>
      <c r="E57" s="236">
        <f t="shared" si="26"/>
        <v>210</v>
      </c>
      <c r="F57" s="236">
        <f t="shared" si="26"/>
        <v>400</v>
      </c>
      <c r="G57" s="236">
        <f t="shared" si="26"/>
        <v>530</v>
      </c>
      <c r="H57" s="236">
        <f t="shared" si="26"/>
        <v>650</v>
      </c>
      <c r="I57" s="236">
        <f t="shared" si="26"/>
        <v>700</v>
      </c>
      <c r="J57" s="236">
        <f>SUM(J55:J56)</f>
        <v>744</v>
      </c>
      <c r="K57" s="237">
        <v>982</v>
      </c>
      <c r="L57" s="236">
        <f>SUM(L55:L56)</f>
        <v>2558</v>
      </c>
    </row>
    <row r="58" spans="1:12" s="121" customFormat="1" ht="12.95" customHeight="1">
      <c r="A58" s="303"/>
      <c r="B58" s="122" t="s">
        <v>374</v>
      </c>
      <c r="C58" s="244">
        <f>C57/$L$57</f>
        <v>1.1727912431587178E-2</v>
      </c>
      <c r="D58" s="244">
        <f t="shared" ref="D58:K58" si="27">D57/$L$57</f>
        <v>3.9093041438623924E-2</v>
      </c>
      <c r="E58" s="244">
        <f t="shared" si="27"/>
        <v>8.2095387021110244E-2</v>
      </c>
      <c r="F58" s="244">
        <f t="shared" si="27"/>
        <v>0.1563721657544957</v>
      </c>
      <c r="G58" s="244">
        <f t="shared" si="27"/>
        <v>0.2071931196247068</v>
      </c>
      <c r="H58" s="244">
        <f t="shared" si="27"/>
        <v>0.25410476935105553</v>
      </c>
      <c r="I58" s="244">
        <f t="shared" si="27"/>
        <v>0.27365129007036748</v>
      </c>
      <c r="J58" s="244">
        <f t="shared" si="27"/>
        <v>0.29085222830336199</v>
      </c>
      <c r="K58" s="244">
        <f t="shared" si="27"/>
        <v>0.38389366692728694</v>
      </c>
      <c r="L58" s="240"/>
    </row>
    <row r="59" spans="1:12" s="121" customFormat="1" ht="12.95" customHeight="1">
      <c r="A59" s="303" t="s">
        <v>388</v>
      </c>
      <c r="B59" s="122" t="s">
        <v>6</v>
      </c>
      <c r="C59" s="236">
        <v>20</v>
      </c>
      <c r="D59" s="236">
        <v>60</v>
      </c>
      <c r="E59" s="236">
        <v>80</v>
      </c>
      <c r="F59" s="236">
        <v>190</v>
      </c>
      <c r="G59" s="236">
        <v>240</v>
      </c>
      <c r="H59" s="236">
        <v>290</v>
      </c>
      <c r="I59" s="236">
        <v>330</v>
      </c>
      <c r="J59" s="236">
        <v>341</v>
      </c>
      <c r="K59" s="237">
        <v>555</v>
      </c>
      <c r="L59" s="238">
        <v>1566</v>
      </c>
    </row>
    <row r="60" spans="1:12" s="121" customFormat="1" ht="12.95" customHeight="1">
      <c r="A60" s="303"/>
      <c r="B60" s="122" t="s">
        <v>8</v>
      </c>
      <c r="C60" s="236">
        <v>10</v>
      </c>
      <c r="D60" s="236">
        <v>50</v>
      </c>
      <c r="E60" s="236">
        <v>80</v>
      </c>
      <c r="F60" s="236">
        <v>200</v>
      </c>
      <c r="G60" s="236">
        <v>270</v>
      </c>
      <c r="H60" s="236">
        <v>320</v>
      </c>
      <c r="I60" s="236">
        <v>370</v>
      </c>
      <c r="J60" s="236">
        <v>382</v>
      </c>
      <c r="K60" s="237">
        <v>622</v>
      </c>
      <c r="L60" s="238">
        <v>1753</v>
      </c>
    </row>
    <row r="61" spans="1:12" s="121" customFormat="1" ht="12.95" customHeight="1">
      <c r="A61" s="303"/>
      <c r="B61" s="122" t="s">
        <v>9</v>
      </c>
      <c r="C61" s="236">
        <f t="shared" ref="C61:I61" si="28">SUM(C59:C60)</f>
        <v>30</v>
      </c>
      <c r="D61" s="236">
        <f t="shared" si="28"/>
        <v>110</v>
      </c>
      <c r="E61" s="236">
        <f t="shared" si="28"/>
        <v>160</v>
      </c>
      <c r="F61" s="236">
        <f t="shared" si="28"/>
        <v>390</v>
      </c>
      <c r="G61" s="236">
        <f t="shared" si="28"/>
        <v>510</v>
      </c>
      <c r="H61" s="236">
        <f t="shared" si="28"/>
        <v>610</v>
      </c>
      <c r="I61" s="236">
        <f t="shared" si="28"/>
        <v>700</v>
      </c>
      <c r="J61" s="236">
        <f>SUM(J59:J60)</f>
        <v>723</v>
      </c>
      <c r="K61" s="237">
        <v>1177</v>
      </c>
      <c r="L61" s="236">
        <f>SUM(L59:L60)</f>
        <v>3319</v>
      </c>
    </row>
    <row r="62" spans="1:12" s="121" customFormat="1" ht="12.95" customHeight="1">
      <c r="A62" s="303"/>
      <c r="B62" s="122" t="s">
        <v>374</v>
      </c>
      <c r="C62" s="244">
        <f>C61/$L$61</f>
        <v>9.0388671286532087E-3</v>
      </c>
      <c r="D62" s="244">
        <f t="shared" ref="D62:K62" si="29">D61/$L$61</f>
        <v>3.3142512805061766E-2</v>
      </c>
      <c r="E62" s="244">
        <f t="shared" si="29"/>
        <v>4.8207291352817115E-2</v>
      </c>
      <c r="F62" s="244">
        <f t="shared" si="29"/>
        <v>0.11750527267249171</v>
      </c>
      <c r="G62" s="244">
        <f t="shared" si="29"/>
        <v>0.15366074118710454</v>
      </c>
      <c r="H62" s="244">
        <f t="shared" si="29"/>
        <v>0.18379029828261526</v>
      </c>
      <c r="I62" s="244">
        <f t="shared" si="29"/>
        <v>0.21090689966857487</v>
      </c>
      <c r="J62" s="244">
        <f t="shared" si="29"/>
        <v>0.21783669780054232</v>
      </c>
      <c r="K62" s="244">
        <f t="shared" si="29"/>
        <v>0.35462488701416089</v>
      </c>
      <c r="L62" s="240"/>
    </row>
    <row r="63" spans="1:12" s="121" customFormat="1" ht="12.95" customHeight="1">
      <c r="A63" s="303" t="s">
        <v>389</v>
      </c>
      <c r="B63" s="122" t="s">
        <v>6</v>
      </c>
      <c r="C63" s="236">
        <v>50</v>
      </c>
      <c r="D63" s="236">
        <v>100</v>
      </c>
      <c r="E63" s="236">
        <v>170</v>
      </c>
      <c r="F63" s="236">
        <v>360</v>
      </c>
      <c r="G63" s="236">
        <v>490</v>
      </c>
      <c r="H63" s="236">
        <v>620</v>
      </c>
      <c r="I63" s="236">
        <v>690</v>
      </c>
      <c r="J63" s="236">
        <v>727</v>
      </c>
      <c r="K63" s="237">
        <v>1086</v>
      </c>
      <c r="L63" s="238">
        <v>2716</v>
      </c>
    </row>
    <row r="64" spans="1:12" s="121" customFormat="1" ht="12.95" customHeight="1">
      <c r="A64" s="303"/>
      <c r="B64" s="122" t="s">
        <v>8</v>
      </c>
      <c r="C64" s="236">
        <v>40</v>
      </c>
      <c r="D64" s="236">
        <v>90</v>
      </c>
      <c r="E64" s="236">
        <v>160</v>
      </c>
      <c r="F64" s="236">
        <v>400</v>
      </c>
      <c r="G64" s="236">
        <v>540</v>
      </c>
      <c r="H64" s="236">
        <v>690</v>
      </c>
      <c r="I64" s="236">
        <v>770</v>
      </c>
      <c r="J64" s="236">
        <v>817</v>
      </c>
      <c r="K64" s="237">
        <v>1319</v>
      </c>
      <c r="L64" s="238">
        <v>3194</v>
      </c>
    </row>
    <row r="65" spans="1:12" s="121" customFormat="1" ht="12.95" customHeight="1">
      <c r="A65" s="303"/>
      <c r="B65" s="122" t="s">
        <v>9</v>
      </c>
      <c r="C65" s="236">
        <f t="shared" ref="C65:I65" si="30">SUM(C63:C64)</f>
        <v>90</v>
      </c>
      <c r="D65" s="236">
        <f t="shared" si="30"/>
        <v>190</v>
      </c>
      <c r="E65" s="236">
        <f t="shared" si="30"/>
        <v>330</v>
      </c>
      <c r="F65" s="236">
        <f t="shared" si="30"/>
        <v>760</v>
      </c>
      <c r="G65" s="236">
        <f t="shared" si="30"/>
        <v>1030</v>
      </c>
      <c r="H65" s="236">
        <f t="shared" si="30"/>
        <v>1310</v>
      </c>
      <c r="I65" s="236">
        <f t="shared" si="30"/>
        <v>1460</v>
      </c>
      <c r="J65" s="236">
        <f>SUM(J63:J64)</f>
        <v>1544</v>
      </c>
      <c r="K65" s="237">
        <v>2405</v>
      </c>
      <c r="L65" s="236">
        <f>SUM(L63:L64)</f>
        <v>5910</v>
      </c>
    </row>
    <row r="66" spans="1:12" s="121" customFormat="1" ht="12.95" customHeight="1">
      <c r="A66" s="303"/>
      <c r="B66" s="122" t="s">
        <v>374</v>
      </c>
      <c r="C66" s="244">
        <f>C65/$L$65</f>
        <v>1.5228426395939087E-2</v>
      </c>
      <c r="D66" s="244">
        <f t="shared" ref="D66:K66" si="31">D65/$L$65</f>
        <v>3.2148900169204735E-2</v>
      </c>
      <c r="E66" s="244">
        <f t="shared" si="31"/>
        <v>5.5837563451776651E-2</v>
      </c>
      <c r="F66" s="244">
        <f t="shared" si="31"/>
        <v>0.12859560067681894</v>
      </c>
      <c r="G66" s="244">
        <f t="shared" si="31"/>
        <v>0.17428087986463622</v>
      </c>
      <c r="H66" s="244">
        <f t="shared" si="31"/>
        <v>0.22165820642978004</v>
      </c>
      <c r="I66" s="244">
        <f t="shared" si="31"/>
        <v>0.24703891708967851</v>
      </c>
      <c r="J66" s="244">
        <f t="shared" si="31"/>
        <v>0.26125211505922163</v>
      </c>
      <c r="K66" s="244">
        <f t="shared" si="31"/>
        <v>0.4069373942470389</v>
      </c>
      <c r="L66" s="237"/>
    </row>
    <row r="67" spans="1:12" s="121" customFormat="1" ht="12.95" customHeight="1">
      <c r="A67" s="303" t="s">
        <v>390</v>
      </c>
      <c r="B67" s="122" t="s">
        <v>6</v>
      </c>
      <c r="C67" s="236">
        <v>30</v>
      </c>
      <c r="D67" s="236">
        <v>70</v>
      </c>
      <c r="E67" s="236">
        <v>130</v>
      </c>
      <c r="F67" s="236">
        <v>270</v>
      </c>
      <c r="G67" s="236">
        <v>330</v>
      </c>
      <c r="H67" s="236">
        <v>400</v>
      </c>
      <c r="I67" s="236">
        <v>440</v>
      </c>
      <c r="J67" s="236">
        <v>465</v>
      </c>
      <c r="K67" s="237">
        <v>690</v>
      </c>
      <c r="L67" s="238">
        <v>1461</v>
      </c>
    </row>
    <row r="68" spans="1:12" s="121" customFormat="1" ht="12.95" customHeight="1">
      <c r="A68" s="303"/>
      <c r="B68" s="122" t="s">
        <v>8</v>
      </c>
      <c r="C68" s="236">
        <v>20</v>
      </c>
      <c r="D68" s="236">
        <v>50</v>
      </c>
      <c r="E68" s="236">
        <v>120</v>
      </c>
      <c r="F68" s="236">
        <v>260</v>
      </c>
      <c r="G68" s="236">
        <v>340</v>
      </c>
      <c r="H68" s="236">
        <v>420</v>
      </c>
      <c r="I68" s="236">
        <v>460</v>
      </c>
      <c r="J68" s="236">
        <v>493</v>
      </c>
      <c r="K68" s="237">
        <v>790</v>
      </c>
      <c r="L68" s="238">
        <v>1746</v>
      </c>
    </row>
    <row r="69" spans="1:12" s="121" customFormat="1" ht="12.95" customHeight="1">
      <c r="A69" s="303"/>
      <c r="B69" s="122" t="s">
        <v>9</v>
      </c>
      <c r="C69" s="236">
        <f t="shared" ref="C69:I69" si="32">SUM(C67:C68)</f>
        <v>50</v>
      </c>
      <c r="D69" s="236">
        <f t="shared" si="32"/>
        <v>120</v>
      </c>
      <c r="E69" s="236">
        <f t="shared" si="32"/>
        <v>250</v>
      </c>
      <c r="F69" s="236">
        <f t="shared" si="32"/>
        <v>530</v>
      </c>
      <c r="G69" s="236">
        <f t="shared" si="32"/>
        <v>670</v>
      </c>
      <c r="H69" s="236">
        <f t="shared" si="32"/>
        <v>820</v>
      </c>
      <c r="I69" s="236">
        <f t="shared" si="32"/>
        <v>900</v>
      </c>
      <c r="J69" s="236">
        <f>SUM(J67:J68)</f>
        <v>958</v>
      </c>
      <c r="K69" s="237">
        <v>1480</v>
      </c>
      <c r="L69" s="236">
        <f>SUM(L67:L68)</f>
        <v>3207</v>
      </c>
    </row>
    <row r="70" spans="1:12" s="121" customFormat="1" ht="12.95" customHeight="1">
      <c r="A70" s="303"/>
      <c r="B70" s="122" t="s">
        <v>374</v>
      </c>
      <c r="C70" s="244">
        <f>C69/$L$69</f>
        <v>1.5590894917368257E-2</v>
      </c>
      <c r="D70" s="244">
        <f t="shared" ref="D70:K70" si="33">D69/$L$69</f>
        <v>3.7418147801683815E-2</v>
      </c>
      <c r="E70" s="244">
        <f t="shared" si="33"/>
        <v>7.795447458684128E-2</v>
      </c>
      <c r="F70" s="244">
        <f t="shared" si="33"/>
        <v>0.16526348612410352</v>
      </c>
      <c r="G70" s="244">
        <f t="shared" si="33"/>
        <v>0.20891799189273463</v>
      </c>
      <c r="H70" s="244">
        <f t="shared" si="33"/>
        <v>0.25569067664483941</v>
      </c>
      <c r="I70" s="244">
        <f t="shared" si="33"/>
        <v>0.2806361085126286</v>
      </c>
      <c r="J70" s="244">
        <f t="shared" si="33"/>
        <v>0.2987215466167758</v>
      </c>
      <c r="K70" s="244">
        <f t="shared" si="33"/>
        <v>0.46149048955410038</v>
      </c>
      <c r="L70" s="240"/>
    </row>
    <row r="71" spans="1:12" s="121" customFormat="1" ht="12.95" customHeight="1">
      <c r="A71" s="303" t="s">
        <v>391</v>
      </c>
      <c r="B71" s="122" t="s">
        <v>6</v>
      </c>
      <c r="C71" s="236">
        <v>30</v>
      </c>
      <c r="D71" s="236">
        <v>90</v>
      </c>
      <c r="E71" s="236">
        <v>150</v>
      </c>
      <c r="F71" s="236">
        <v>330</v>
      </c>
      <c r="G71" s="236">
        <v>420</v>
      </c>
      <c r="H71" s="236">
        <v>510</v>
      </c>
      <c r="I71" s="236">
        <v>550</v>
      </c>
      <c r="J71" s="236">
        <v>561</v>
      </c>
      <c r="K71" s="237">
        <v>826</v>
      </c>
      <c r="L71" s="238">
        <v>1821</v>
      </c>
    </row>
    <row r="72" spans="1:12" s="121" customFormat="1" ht="12.95" customHeight="1">
      <c r="A72" s="303"/>
      <c r="B72" s="122" t="s">
        <v>8</v>
      </c>
      <c r="C72" s="236">
        <v>30</v>
      </c>
      <c r="D72" s="236">
        <v>80</v>
      </c>
      <c r="E72" s="236">
        <v>150</v>
      </c>
      <c r="F72" s="236">
        <v>320</v>
      </c>
      <c r="G72" s="236">
        <v>420</v>
      </c>
      <c r="H72" s="236">
        <v>510</v>
      </c>
      <c r="I72" s="236">
        <v>560</v>
      </c>
      <c r="J72" s="236">
        <v>577</v>
      </c>
      <c r="K72" s="237">
        <v>935</v>
      </c>
      <c r="L72" s="238">
        <v>2087</v>
      </c>
    </row>
    <row r="73" spans="1:12" s="121" customFormat="1" ht="12.95" customHeight="1">
      <c r="A73" s="303"/>
      <c r="B73" s="122" t="s">
        <v>9</v>
      </c>
      <c r="C73" s="236">
        <f t="shared" ref="C73:I73" si="34">SUM(C71:C72)</f>
        <v>60</v>
      </c>
      <c r="D73" s="236">
        <f t="shared" si="34"/>
        <v>170</v>
      </c>
      <c r="E73" s="236">
        <f t="shared" si="34"/>
        <v>300</v>
      </c>
      <c r="F73" s="236">
        <f t="shared" si="34"/>
        <v>650</v>
      </c>
      <c r="G73" s="236">
        <f t="shared" si="34"/>
        <v>840</v>
      </c>
      <c r="H73" s="236">
        <f t="shared" si="34"/>
        <v>1020</v>
      </c>
      <c r="I73" s="236">
        <f t="shared" si="34"/>
        <v>1110</v>
      </c>
      <c r="J73" s="236">
        <f>SUM(J71:J72)</f>
        <v>1138</v>
      </c>
      <c r="K73" s="237">
        <v>1761</v>
      </c>
      <c r="L73" s="236">
        <f>SUM(L71:L72)</f>
        <v>3908</v>
      </c>
    </row>
    <row r="74" spans="1:12" s="121" customFormat="1" ht="12.95" customHeight="1">
      <c r="A74" s="303"/>
      <c r="B74" s="122" t="s">
        <v>374</v>
      </c>
      <c r="C74" s="244">
        <f>C73/$L$73</f>
        <v>1.5353121801432957E-2</v>
      </c>
      <c r="D74" s="244">
        <f t="shared" ref="D74:K74" si="35">D73/$L$73</f>
        <v>4.3500511770726717E-2</v>
      </c>
      <c r="E74" s="244">
        <f t="shared" si="35"/>
        <v>7.6765609007164795E-2</v>
      </c>
      <c r="F74" s="244">
        <f t="shared" si="35"/>
        <v>0.16632548618219037</v>
      </c>
      <c r="G74" s="244">
        <f t="shared" si="35"/>
        <v>0.21494370522006143</v>
      </c>
      <c r="H74" s="244">
        <f t="shared" si="35"/>
        <v>0.26100307062436029</v>
      </c>
      <c r="I74" s="244">
        <f t="shared" si="35"/>
        <v>0.28403275332650973</v>
      </c>
      <c r="J74" s="244">
        <f t="shared" si="35"/>
        <v>0.29119754350051175</v>
      </c>
      <c r="K74" s="244">
        <f t="shared" si="35"/>
        <v>0.45061412487205732</v>
      </c>
      <c r="L74" s="240"/>
    </row>
    <row r="75" spans="1:12" s="121" customFormat="1" ht="12.95" customHeight="1">
      <c r="A75" s="303" t="s">
        <v>392</v>
      </c>
      <c r="B75" s="122" t="s">
        <v>6</v>
      </c>
      <c r="C75" s="236">
        <v>10</v>
      </c>
      <c r="D75" s="236">
        <v>30</v>
      </c>
      <c r="E75" s="236">
        <v>50</v>
      </c>
      <c r="F75" s="236">
        <v>100</v>
      </c>
      <c r="G75" s="236">
        <v>150</v>
      </c>
      <c r="H75" s="236">
        <v>180</v>
      </c>
      <c r="I75" s="236">
        <v>200</v>
      </c>
      <c r="J75" s="236">
        <v>215</v>
      </c>
      <c r="K75" s="237">
        <v>368</v>
      </c>
      <c r="L75" s="238">
        <v>882</v>
      </c>
    </row>
    <row r="76" spans="1:12" s="121" customFormat="1" ht="12.95" customHeight="1">
      <c r="A76" s="303"/>
      <c r="B76" s="122" t="s">
        <v>8</v>
      </c>
      <c r="C76" s="236">
        <v>10</v>
      </c>
      <c r="D76" s="236">
        <v>20</v>
      </c>
      <c r="E76" s="236">
        <v>50</v>
      </c>
      <c r="F76" s="236">
        <v>120</v>
      </c>
      <c r="G76" s="236">
        <v>170</v>
      </c>
      <c r="H76" s="236">
        <v>200</v>
      </c>
      <c r="I76" s="236">
        <v>220</v>
      </c>
      <c r="J76" s="236">
        <v>231</v>
      </c>
      <c r="K76" s="237">
        <v>436</v>
      </c>
      <c r="L76" s="238">
        <v>1062</v>
      </c>
    </row>
    <row r="77" spans="1:12" s="121" customFormat="1" ht="12.95" customHeight="1">
      <c r="A77" s="303"/>
      <c r="B77" s="122" t="s">
        <v>9</v>
      </c>
      <c r="C77" s="236">
        <f t="shared" ref="C77:I77" si="36">SUM(C75:C76)</f>
        <v>20</v>
      </c>
      <c r="D77" s="236">
        <f t="shared" si="36"/>
        <v>50</v>
      </c>
      <c r="E77" s="236">
        <f t="shared" si="36"/>
        <v>100</v>
      </c>
      <c r="F77" s="236">
        <f t="shared" si="36"/>
        <v>220</v>
      </c>
      <c r="G77" s="236">
        <f t="shared" si="36"/>
        <v>320</v>
      </c>
      <c r="H77" s="236">
        <f t="shared" si="36"/>
        <v>380</v>
      </c>
      <c r="I77" s="236">
        <f t="shared" si="36"/>
        <v>420</v>
      </c>
      <c r="J77" s="236">
        <f>SUM(J75:J76)</f>
        <v>446</v>
      </c>
      <c r="K77" s="237">
        <v>804</v>
      </c>
      <c r="L77" s="236">
        <f>SUM(L75:L76)</f>
        <v>1944</v>
      </c>
    </row>
    <row r="78" spans="1:12" s="121" customFormat="1" ht="12.95" customHeight="1">
      <c r="A78" s="303"/>
      <c r="B78" s="122" t="s">
        <v>374</v>
      </c>
      <c r="C78" s="244">
        <f>C77/$L$77</f>
        <v>1.0288065843621399E-2</v>
      </c>
      <c r="D78" s="244">
        <f t="shared" ref="D78:K78" si="37">D77/$L$77</f>
        <v>2.5720164609053499E-2</v>
      </c>
      <c r="E78" s="244">
        <f t="shared" si="37"/>
        <v>5.1440329218106998E-2</v>
      </c>
      <c r="F78" s="244">
        <f t="shared" si="37"/>
        <v>0.11316872427983539</v>
      </c>
      <c r="G78" s="244">
        <f t="shared" si="37"/>
        <v>0.16460905349794239</v>
      </c>
      <c r="H78" s="244">
        <f t="shared" si="37"/>
        <v>0.19547325102880658</v>
      </c>
      <c r="I78" s="244">
        <f t="shared" si="37"/>
        <v>0.21604938271604937</v>
      </c>
      <c r="J78" s="244">
        <f t="shared" si="37"/>
        <v>0.22942386831275721</v>
      </c>
      <c r="K78" s="244">
        <f t="shared" si="37"/>
        <v>0.41358024691358025</v>
      </c>
      <c r="L78" s="240"/>
    </row>
    <row r="79" spans="1:12" s="121" customFormat="1" ht="12.95" customHeight="1">
      <c r="A79" s="303" t="s">
        <v>393</v>
      </c>
      <c r="B79" s="122" t="s">
        <v>6</v>
      </c>
      <c r="C79" s="236">
        <v>60</v>
      </c>
      <c r="D79" s="236">
        <v>90</v>
      </c>
      <c r="E79" s="236">
        <v>160</v>
      </c>
      <c r="F79" s="236">
        <v>330</v>
      </c>
      <c r="G79" s="236">
        <v>440</v>
      </c>
      <c r="H79" s="236">
        <v>520</v>
      </c>
      <c r="I79" s="236">
        <v>570</v>
      </c>
      <c r="J79" s="236">
        <v>604</v>
      </c>
      <c r="K79" s="237">
        <v>813</v>
      </c>
      <c r="L79" s="238">
        <v>2003</v>
      </c>
    </row>
    <row r="80" spans="1:12" s="121" customFormat="1" ht="12.95" customHeight="1">
      <c r="A80" s="303"/>
      <c r="B80" s="122" t="s">
        <v>8</v>
      </c>
      <c r="C80" s="236">
        <v>40</v>
      </c>
      <c r="D80" s="236">
        <v>60</v>
      </c>
      <c r="E80" s="236">
        <v>130</v>
      </c>
      <c r="F80" s="236">
        <v>330</v>
      </c>
      <c r="G80" s="236">
        <v>460</v>
      </c>
      <c r="H80" s="236">
        <v>560</v>
      </c>
      <c r="I80" s="236">
        <v>620</v>
      </c>
      <c r="J80" s="236">
        <v>653</v>
      </c>
      <c r="K80" s="237">
        <v>903</v>
      </c>
      <c r="L80" s="238">
        <v>2173</v>
      </c>
    </row>
    <row r="81" spans="1:13" s="121" customFormat="1" ht="12.95" customHeight="1">
      <c r="A81" s="303"/>
      <c r="B81" s="122" t="s">
        <v>9</v>
      </c>
      <c r="C81" s="236">
        <f t="shared" ref="C81:I81" si="38">SUM(C79:C80)</f>
        <v>100</v>
      </c>
      <c r="D81" s="236">
        <f t="shared" si="38"/>
        <v>150</v>
      </c>
      <c r="E81" s="236">
        <f t="shared" si="38"/>
        <v>290</v>
      </c>
      <c r="F81" s="236">
        <f t="shared" si="38"/>
        <v>660</v>
      </c>
      <c r="G81" s="236">
        <f t="shared" si="38"/>
        <v>900</v>
      </c>
      <c r="H81" s="236">
        <f t="shared" si="38"/>
        <v>1080</v>
      </c>
      <c r="I81" s="236">
        <f t="shared" si="38"/>
        <v>1190</v>
      </c>
      <c r="J81" s="236">
        <f>SUM(J79:J80)</f>
        <v>1257</v>
      </c>
      <c r="K81" s="237">
        <v>1716</v>
      </c>
      <c r="L81" s="236">
        <f>SUM(L79:L80)</f>
        <v>4176</v>
      </c>
    </row>
    <row r="82" spans="1:13" s="121" customFormat="1" ht="12.95" customHeight="1">
      <c r="A82" s="303"/>
      <c r="B82" s="122" t="s">
        <v>374</v>
      </c>
      <c r="C82" s="244">
        <f>C81/$L$81</f>
        <v>2.3946360153256706E-2</v>
      </c>
      <c r="D82" s="244">
        <f t="shared" ref="D82:K82" si="39">D81/$L$81</f>
        <v>3.5919540229885055E-2</v>
      </c>
      <c r="E82" s="244">
        <f t="shared" si="39"/>
        <v>6.9444444444444448E-2</v>
      </c>
      <c r="F82" s="244">
        <f t="shared" si="39"/>
        <v>0.15804597701149425</v>
      </c>
      <c r="G82" s="244">
        <f t="shared" si="39"/>
        <v>0.21551724137931033</v>
      </c>
      <c r="H82" s="244">
        <f t="shared" si="39"/>
        <v>0.25862068965517243</v>
      </c>
      <c r="I82" s="244">
        <f t="shared" si="39"/>
        <v>0.28496168582375481</v>
      </c>
      <c r="J82" s="244">
        <f t="shared" si="39"/>
        <v>0.3010057471264368</v>
      </c>
      <c r="K82" s="244">
        <f t="shared" si="39"/>
        <v>0.41091954022988508</v>
      </c>
      <c r="L82" s="240"/>
    </row>
    <row r="83" spans="1:13" s="121" customFormat="1" ht="12.95" customHeight="1">
      <c r="A83" s="303" t="s">
        <v>394</v>
      </c>
      <c r="B83" s="122" t="s">
        <v>6</v>
      </c>
      <c r="C83" s="236">
        <v>30</v>
      </c>
      <c r="D83" s="236">
        <v>70</v>
      </c>
      <c r="E83" s="236">
        <v>150</v>
      </c>
      <c r="F83" s="236">
        <v>360</v>
      </c>
      <c r="G83" s="236">
        <v>490</v>
      </c>
      <c r="H83" s="236">
        <v>590</v>
      </c>
      <c r="I83" s="236">
        <v>650</v>
      </c>
      <c r="J83" s="236">
        <v>678</v>
      </c>
      <c r="K83" s="237">
        <v>998</v>
      </c>
      <c r="L83" s="238">
        <v>2307</v>
      </c>
    </row>
    <row r="84" spans="1:13" s="121" customFormat="1" ht="12.95" customHeight="1">
      <c r="A84" s="303"/>
      <c r="B84" s="122" t="s">
        <v>8</v>
      </c>
      <c r="C84" s="236">
        <v>20</v>
      </c>
      <c r="D84" s="236">
        <v>70</v>
      </c>
      <c r="E84" s="236">
        <v>150</v>
      </c>
      <c r="F84" s="236">
        <v>390</v>
      </c>
      <c r="G84" s="236">
        <v>550</v>
      </c>
      <c r="H84" s="236">
        <v>660</v>
      </c>
      <c r="I84" s="236">
        <v>730</v>
      </c>
      <c r="J84" s="236">
        <v>759</v>
      </c>
      <c r="K84" s="237">
        <v>1157</v>
      </c>
      <c r="L84" s="238">
        <v>2614</v>
      </c>
    </row>
    <row r="85" spans="1:13" s="121" customFormat="1" ht="12.95" customHeight="1">
      <c r="A85" s="303"/>
      <c r="B85" s="122" t="s">
        <v>9</v>
      </c>
      <c r="C85" s="236">
        <f t="shared" ref="C85:I85" si="40">SUM(C83:C84)</f>
        <v>50</v>
      </c>
      <c r="D85" s="236">
        <f t="shared" si="40"/>
        <v>140</v>
      </c>
      <c r="E85" s="236">
        <f t="shared" si="40"/>
        <v>300</v>
      </c>
      <c r="F85" s="236">
        <f t="shared" si="40"/>
        <v>750</v>
      </c>
      <c r="G85" s="236">
        <f t="shared" si="40"/>
        <v>1040</v>
      </c>
      <c r="H85" s="236">
        <f t="shared" si="40"/>
        <v>1250</v>
      </c>
      <c r="I85" s="236">
        <f t="shared" si="40"/>
        <v>1380</v>
      </c>
      <c r="J85" s="236">
        <f>SUM(J83:J84)</f>
        <v>1437</v>
      </c>
      <c r="K85" s="237">
        <v>2155</v>
      </c>
      <c r="L85" s="236">
        <f>SUM(L83:L84)</f>
        <v>4921</v>
      </c>
    </row>
    <row r="86" spans="1:13" s="121" customFormat="1" ht="12.95" customHeight="1">
      <c r="A86" s="303"/>
      <c r="B86" s="122" t="s">
        <v>374</v>
      </c>
      <c r="C86" s="244">
        <f>C85/$L$85</f>
        <v>1.016053647632595E-2</v>
      </c>
      <c r="D86" s="244">
        <f t="shared" ref="D86:K86" si="41">D85/$L$85</f>
        <v>2.8449502133712661E-2</v>
      </c>
      <c r="E86" s="244">
        <f t="shared" si="41"/>
        <v>6.0963218857955699E-2</v>
      </c>
      <c r="F86" s="244">
        <f t="shared" si="41"/>
        <v>0.15240804714488926</v>
      </c>
      <c r="G86" s="244">
        <f t="shared" si="41"/>
        <v>0.21133915870757977</v>
      </c>
      <c r="H86" s="244">
        <f t="shared" si="41"/>
        <v>0.25401341190814875</v>
      </c>
      <c r="I86" s="244">
        <f t="shared" si="41"/>
        <v>0.28043080674659621</v>
      </c>
      <c r="J86" s="244">
        <f t="shared" si="41"/>
        <v>0.29201381832960782</v>
      </c>
      <c r="K86" s="244">
        <f t="shared" si="41"/>
        <v>0.43791912212964845</v>
      </c>
      <c r="L86" s="240"/>
    </row>
    <row r="87" spans="1:13" s="121" customFormat="1" ht="12.95" customHeight="1">
      <c r="A87" s="303" t="s">
        <v>395</v>
      </c>
      <c r="B87" s="122" t="s">
        <v>6</v>
      </c>
      <c r="C87" s="236">
        <v>30</v>
      </c>
      <c r="D87" s="236">
        <v>70</v>
      </c>
      <c r="E87" s="236">
        <v>100</v>
      </c>
      <c r="F87" s="236">
        <v>200</v>
      </c>
      <c r="G87" s="236">
        <v>260</v>
      </c>
      <c r="H87" s="236">
        <v>320</v>
      </c>
      <c r="I87" s="236">
        <v>350</v>
      </c>
      <c r="J87" s="236">
        <v>373</v>
      </c>
      <c r="K87" s="237">
        <v>638</v>
      </c>
      <c r="L87" s="238">
        <v>1513</v>
      </c>
    </row>
    <row r="88" spans="1:13" s="121" customFormat="1" ht="12.95" customHeight="1">
      <c r="A88" s="303"/>
      <c r="B88" s="122" t="s">
        <v>8</v>
      </c>
      <c r="C88" s="236">
        <v>20</v>
      </c>
      <c r="D88" s="236">
        <v>50</v>
      </c>
      <c r="E88" s="236">
        <v>90</v>
      </c>
      <c r="F88" s="236">
        <v>200</v>
      </c>
      <c r="G88" s="236">
        <v>260</v>
      </c>
      <c r="H88" s="236">
        <v>320</v>
      </c>
      <c r="I88" s="236">
        <v>350</v>
      </c>
      <c r="J88" s="236">
        <v>379</v>
      </c>
      <c r="K88" s="237">
        <v>715</v>
      </c>
      <c r="L88" s="238">
        <v>1778</v>
      </c>
    </row>
    <row r="89" spans="1:13" s="121" customFormat="1" ht="12.95" customHeight="1">
      <c r="A89" s="303"/>
      <c r="B89" s="122" t="s">
        <v>9</v>
      </c>
      <c r="C89" s="236">
        <f t="shared" ref="C89:I89" si="42">SUM(C87:C88)</f>
        <v>50</v>
      </c>
      <c r="D89" s="236">
        <f t="shared" si="42"/>
        <v>120</v>
      </c>
      <c r="E89" s="236">
        <f t="shared" si="42"/>
        <v>190</v>
      </c>
      <c r="F89" s="236">
        <f t="shared" si="42"/>
        <v>400</v>
      </c>
      <c r="G89" s="236">
        <f t="shared" si="42"/>
        <v>520</v>
      </c>
      <c r="H89" s="236">
        <f t="shared" si="42"/>
        <v>640</v>
      </c>
      <c r="I89" s="236">
        <f t="shared" si="42"/>
        <v>700</v>
      </c>
      <c r="J89" s="236">
        <f>SUM(J87:J88)</f>
        <v>752</v>
      </c>
      <c r="K89" s="237">
        <v>1353</v>
      </c>
      <c r="L89" s="236">
        <f>SUM(L87:L88)</f>
        <v>3291</v>
      </c>
    </row>
    <row r="90" spans="1:13" s="121" customFormat="1" ht="12.95" customHeight="1">
      <c r="A90" s="303"/>
      <c r="B90" s="122" t="s">
        <v>374</v>
      </c>
      <c r="C90" s="244">
        <f>C89/$L$89</f>
        <v>1.5192950470981464E-2</v>
      </c>
      <c r="D90" s="244">
        <f t="shared" ref="D90:K90" si="43">D89/$L$89</f>
        <v>3.6463081130355512E-2</v>
      </c>
      <c r="E90" s="244">
        <f t="shared" si="43"/>
        <v>5.7733211789729566E-2</v>
      </c>
      <c r="F90" s="244">
        <f t="shared" si="43"/>
        <v>0.12154360376785171</v>
      </c>
      <c r="G90" s="244">
        <f t="shared" si="43"/>
        <v>0.15800668489820724</v>
      </c>
      <c r="H90" s="244">
        <f t="shared" si="43"/>
        <v>0.19446976602856275</v>
      </c>
      <c r="I90" s="244">
        <f t="shared" si="43"/>
        <v>0.21270130659374051</v>
      </c>
      <c r="J90" s="244">
        <f t="shared" si="43"/>
        <v>0.22850197508356124</v>
      </c>
      <c r="K90" s="244">
        <f t="shared" si="43"/>
        <v>0.41112123974475845</v>
      </c>
      <c r="L90" s="240"/>
    </row>
    <row r="91" spans="1:13" s="121" customFormat="1" ht="12.95" customHeight="1">
      <c r="A91" s="303" t="s">
        <v>396</v>
      </c>
      <c r="B91" s="122" t="s">
        <v>6</v>
      </c>
      <c r="C91" s="236">
        <v>40</v>
      </c>
      <c r="D91" s="236">
        <v>80</v>
      </c>
      <c r="E91" s="236">
        <v>130</v>
      </c>
      <c r="F91" s="236">
        <v>310</v>
      </c>
      <c r="G91" s="236">
        <v>410</v>
      </c>
      <c r="H91" s="236">
        <v>510</v>
      </c>
      <c r="I91" s="236">
        <v>550</v>
      </c>
      <c r="J91" s="236">
        <v>580</v>
      </c>
      <c r="K91" s="237">
        <v>931</v>
      </c>
      <c r="L91" s="238">
        <v>2078</v>
      </c>
    </row>
    <row r="92" spans="1:13" s="121" customFormat="1" ht="12.95" customHeight="1">
      <c r="A92" s="303"/>
      <c r="B92" s="122" t="s">
        <v>8</v>
      </c>
      <c r="C92" s="236">
        <v>10</v>
      </c>
      <c r="D92" s="236">
        <v>50</v>
      </c>
      <c r="E92" s="236">
        <v>100</v>
      </c>
      <c r="F92" s="236">
        <v>310</v>
      </c>
      <c r="G92" s="236">
        <v>430</v>
      </c>
      <c r="H92" s="236">
        <v>550</v>
      </c>
      <c r="I92" s="236">
        <v>600</v>
      </c>
      <c r="J92" s="236">
        <v>623</v>
      </c>
      <c r="K92" s="237">
        <v>1117</v>
      </c>
      <c r="L92" s="238">
        <v>2548</v>
      </c>
      <c r="M92" s="171"/>
    </row>
    <row r="93" spans="1:13" s="121" customFormat="1" ht="12.95" customHeight="1">
      <c r="A93" s="303"/>
      <c r="B93" s="122" t="s">
        <v>9</v>
      </c>
      <c r="C93" s="236">
        <f t="shared" ref="C93:I93" si="44">SUM(C91:C92)</f>
        <v>50</v>
      </c>
      <c r="D93" s="236">
        <f t="shared" si="44"/>
        <v>130</v>
      </c>
      <c r="E93" s="236">
        <f t="shared" si="44"/>
        <v>230</v>
      </c>
      <c r="F93" s="236">
        <f t="shared" si="44"/>
        <v>620</v>
      </c>
      <c r="G93" s="236">
        <f t="shared" si="44"/>
        <v>840</v>
      </c>
      <c r="H93" s="236">
        <f t="shared" si="44"/>
        <v>1060</v>
      </c>
      <c r="I93" s="236">
        <f t="shared" si="44"/>
        <v>1150</v>
      </c>
      <c r="J93" s="236">
        <f>SUM(J91:J92)</f>
        <v>1203</v>
      </c>
      <c r="K93" s="237">
        <v>2048</v>
      </c>
      <c r="L93" s="236">
        <f>SUM(L91:L92)</f>
        <v>4626</v>
      </c>
    </row>
    <row r="94" spans="1:13" s="121" customFormat="1" ht="12.95" customHeight="1">
      <c r="A94" s="303"/>
      <c r="B94" s="122" t="s">
        <v>374</v>
      </c>
      <c r="C94" s="244">
        <f>C93/$L$93</f>
        <v>1.0808473843493299E-2</v>
      </c>
      <c r="D94" s="244">
        <f t="shared" ref="D94:K94" si="45">D93/$L$93</f>
        <v>2.8102031993082578E-2</v>
      </c>
      <c r="E94" s="244">
        <f t="shared" si="45"/>
        <v>4.9718979680069171E-2</v>
      </c>
      <c r="F94" s="244">
        <f t="shared" si="45"/>
        <v>0.1340250756593169</v>
      </c>
      <c r="G94" s="244">
        <f t="shared" si="45"/>
        <v>0.18158236057068741</v>
      </c>
      <c r="H94" s="244">
        <f t="shared" si="45"/>
        <v>0.22913964548205792</v>
      </c>
      <c r="I94" s="244">
        <f t="shared" si="45"/>
        <v>0.24859489840034588</v>
      </c>
      <c r="J94" s="244">
        <f t="shared" si="45"/>
        <v>0.26005188067444879</v>
      </c>
      <c r="K94" s="244">
        <f t="shared" si="45"/>
        <v>0.4427150886294855</v>
      </c>
      <c r="L94" s="240"/>
    </row>
    <row r="95" spans="1:13" s="121" customFormat="1" ht="12.95" customHeight="1">
      <c r="A95" s="303" t="s">
        <v>397</v>
      </c>
      <c r="B95" s="122" t="s">
        <v>6</v>
      </c>
      <c r="C95" s="236">
        <v>30</v>
      </c>
      <c r="D95" s="236">
        <v>70</v>
      </c>
      <c r="E95" s="236">
        <v>150</v>
      </c>
      <c r="F95" s="236">
        <v>320</v>
      </c>
      <c r="G95" s="236">
        <v>430</v>
      </c>
      <c r="H95" s="236">
        <v>530</v>
      </c>
      <c r="I95" s="236">
        <v>580</v>
      </c>
      <c r="J95" s="236">
        <v>609</v>
      </c>
      <c r="K95" s="237">
        <v>947</v>
      </c>
      <c r="L95" s="238">
        <v>2031</v>
      </c>
    </row>
    <row r="96" spans="1:13" s="121" customFormat="1" ht="12.95" customHeight="1">
      <c r="A96" s="303"/>
      <c r="B96" s="122" t="s">
        <v>8</v>
      </c>
      <c r="C96" s="236">
        <v>20</v>
      </c>
      <c r="D96" s="236">
        <v>60</v>
      </c>
      <c r="E96" s="236">
        <v>150</v>
      </c>
      <c r="F96" s="236">
        <v>310</v>
      </c>
      <c r="G96" s="236">
        <v>430</v>
      </c>
      <c r="H96" s="236">
        <v>530</v>
      </c>
      <c r="I96" s="236">
        <v>590</v>
      </c>
      <c r="J96" s="236">
        <v>603</v>
      </c>
      <c r="K96" s="237">
        <v>1044</v>
      </c>
      <c r="L96" s="238">
        <v>2376</v>
      </c>
    </row>
    <row r="97" spans="1:12" s="121" customFormat="1" ht="12.95" customHeight="1">
      <c r="A97" s="303"/>
      <c r="B97" s="122" t="s">
        <v>9</v>
      </c>
      <c r="C97" s="236">
        <f t="shared" ref="C97:I97" si="46">SUM(C95:C96)</f>
        <v>50</v>
      </c>
      <c r="D97" s="236">
        <f t="shared" si="46"/>
        <v>130</v>
      </c>
      <c r="E97" s="236">
        <f t="shared" si="46"/>
        <v>300</v>
      </c>
      <c r="F97" s="236">
        <f t="shared" si="46"/>
        <v>630</v>
      </c>
      <c r="G97" s="236">
        <f t="shared" si="46"/>
        <v>860</v>
      </c>
      <c r="H97" s="236">
        <f t="shared" si="46"/>
        <v>1060</v>
      </c>
      <c r="I97" s="236">
        <f t="shared" si="46"/>
        <v>1170</v>
      </c>
      <c r="J97" s="236">
        <f>SUM(J95:J96)</f>
        <v>1212</v>
      </c>
      <c r="K97" s="237">
        <v>1991</v>
      </c>
      <c r="L97" s="236">
        <f>SUM(L95:L96)</f>
        <v>4407</v>
      </c>
    </row>
    <row r="98" spans="1:12" s="121" customFormat="1" ht="12.95" customHeight="1">
      <c r="A98" s="303"/>
      <c r="B98" s="122" t="s">
        <v>374</v>
      </c>
      <c r="C98" s="244">
        <f>C97/$L$97</f>
        <v>1.1345586566825504E-2</v>
      </c>
      <c r="D98" s="244">
        <f t="shared" ref="D98:K98" si="47">D97/$L$97</f>
        <v>2.9498525073746312E-2</v>
      </c>
      <c r="E98" s="244">
        <f t="shared" si="47"/>
        <v>6.8073519400953034E-2</v>
      </c>
      <c r="F98" s="244">
        <f t="shared" si="47"/>
        <v>0.14295439074200136</v>
      </c>
      <c r="G98" s="244">
        <f t="shared" si="47"/>
        <v>0.19514408894939869</v>
      </c>
      <c r="H98" s="244">
        <f t="shared" si="47"/>
        <v>0.2405264352167007</v>
      </c>
      <c r="I98" s="244">
        <f t="shared" si="47"/>
        <v>0.26548672566371684</v>
      </c>
      <c r="J98" s="244">
        <f t="shared" si="47"/>
        <v>0.27501701837985026</v>
      </c>
      <c r="K98" s="244">
        <f t="shared" si="47"/>
        <v>0.45178125709099159</v>
      </c>
      <c r="L98" s="240"/>
    </row>
    <row r="99" spans="1:12" s="121" customFormat="1" ht="12.95" customHeight="1">
      <c r="A99" s="303" t="s">
        <v>398</v>
      </c>
      <c r="B99" s="122" t="s">
        <v>6</v>
      </c>
      <c r="C99" s="236">
        <v>30</v>
      </c>
      <c r="D99" s="236">
        <v>50</v>
      </c>
      <c r="E99" s="236">
        <v>100</v>
      </c>
      <c r="F99" s="236">
        <v>230</v>
      </c>
      <c r="G99" s="236">
        <v>300</v>
      </c>
      <c r="H99" s="236">
        <v>380</v>
      </c>
      <c r="I99" s="236">
        <v>440</v>
      </c>
      <c r="J99" s="236">
        <v>462</v>
      </c>
      <c r="K99" s="237">
        <v>605</v>
      </c>
      <c r="L99" s="238">
        <v>1475</v>
      </c>
    </row>
    <row r="100" spans="1:12" s="121" customFormat="1" ht="12.95" customHeight="1">
      <c r="A100" s="303"/>
      <c r="B100" s="122" t="s">
        <v>8</v>
      </c>
      <c r="C100" s="236">
        <v>30</v>
      </c>
      <c r="D100" s="236">
        <v>60</v>
      </c>
      <c r="E100" s="236">
        <v>100</v>
      </c>
      <c r="F100" s="236">
        <v>250</v>
      </c>
      <c r="G100" s="236">
        <v>320</v>
      </c>
      <c r="H100" s="236">
        <v>410</v>
      </c>
      <c r="I100" s="236">
        <v>470</v>
      </c>
      <c r="J100" s="236">
        <v>496</v>
      </c>
      <c r="K100" s="237">
        <v>669</v>
      </c>
      <c r="L100" s="238">
        <v>1549</v>
      </c>
    </row>
    <row r="101" spans="1:12" s="121" customFormat="1" ht="12.95" customHeight="1">
      <c r="A101" s="303"/>
      <c r="B101" s="122" t="s">
        <v>9</v>
      </c>
      <c r="C101" s="236">
        <f t="shared" ref="C101:H101" si="48">SUM(C99:C100)</f>
        <v>60</v>
      </c>
      <c r="D101" s="236">
        <f t="shared" si="48"/>
        <v>110</v>
      </c>
      <c r="E101" s="236">
        <f t="shared" si="48"/>
        <v>200</v>
      </c>
      <c r="F101" s="236">
        <f t="shared" si="48"/>
        <v>480</v>
      </c>
      <c r="G101" s="236">
        <f t="shared" si="48"/>
        <v>620</v>
      </c>
      <c r="H101" s="236">
        <f t="shared" si="48"/>
        <v>790</v>
      </c>
      <c r="I101" s="236">
        <f>SUM(I99:I100)</f>
        <v>910</v>
      </c>
      <c r="J101" s="236">
        <f>SUM(J99:J100)</f>
        <v>958</v>
      </c>
      <c r="K101" s="237">
        <v>1274</v>
      </c>
      <c r="L101" s="236">
        <f>SUM(L99:L100)</f>
        <v>3024</v>
      </c>
    </row>
    <row r="102" spans="1:12" s="121" customFormat="1" ht="12.95" customHeight="1">
      <c r="A102" s="303"/>
      <c r="B102" s="122" t="s">
        <v>374</v>
      </c>
      <c r="C102" s="244">
        <f>C101/$L$101</f>
        <v>1.984126984126984E-2</v>
      </c>
      <c r="D102" s="244">
        <f t="shared" ref="D102:K102" si="49">D101/$L$101</f>
        <v>3.6375661375661374E-2</v>
      </c>
      <c r="E102" s="244">
        <f t="shared" si="49"/>
        <v>6.6137566137566134E-2</v>
      </c>
      <c r="F102" s="244">
        <f t="shared" si="49"/>
        <v>0.15873015873015872</v>
      </c>
      <c r="G102" s="244">
        <f t="shared" si="49"/>
        <v>0.20502645502645503</v>
      </c>
      <c r="H102" s="244">
        <f t="shared" si="49"/>
        <v>0.26124338624338622</v>
      </c>
      <c r="I102" s="244">
        <f t="shared" si="49"/>
        <v>0.30092592592592593</v>
      </c>
      <c r="J102" s="244">
        <f t="shared" si="49"/>
        <v>0.3167989417989418</v>
      </c>
      <c r="K102" s="244">
        <f t="shared" si="49"/>
        <v>0.42129629629629628</v>
      </c>
      <c r="L102" s="240"/>
    </row>
    <row r="103" spans="1:12" s="121" customFormat="1" ht="12.95" customHeight="1">
      <c r="A103" s="303" t="s">
        <v>399</v>
      </c>
      <c r="B103" s="122" t="s">
        <v>6</v>
      </c>
      <c r="C103" s="236">
        <v>30</v>
      </c>
      <c r="D103" s="236">
        <v>60</v>
      </c>
      <c r="E103" s="236">
        <v>90</v>
      </c>
      <c r="F103" s="236">
        <v>220</v>
      </c>
      <c r="G103" s="236">
        <v>300</v>
      </c>
      <c r="H103" s="236">
        <v>370</v>
      </c>
      <c r="I103" s="236">
        <v>420</v>
      </c>
      <c r="J103" s="236">
        <v>450</v>
      </c>
      <c r="K103" s="237">
        <v>633</v>
      </c>
      <c r="L103" s="238">
        <v>1429</v>
      </c>
    </row>
    <row r="104" spans="1:12" s="121" customFormat="1" ht="12.95" customHeight="1">
      <c r="A104" s="303"/>
      <c r="B104" s="122" t="s">
        <v>8</v>
      </c>
      <c r="C104" s="236">
        <v>20</v>
      </c>
      <c r="D104" s="236">
        <v>50</v>
      </c>
      <c r="E104" s="236">
        <v>100</v>
      </c>
      <c r="F104" s="236">
        <v>230</v>
      </c>
      <c r="G104" s="236">
        <v>330</v>
      </c>
      <c r="H104" s="236">
        <v>420</v>
      </c>
      <c r="I104" s="236">
        <v>470</v>
      </c>
      <c r="J104" s="236">
        <v>506</v>
      </c>
      <c r="K104" s="237">
        <v>729</v>
      </c>
      <c r="L104" s="238">
        <v>1644</v>
      </c>
    </row>
    <row r="105" spans="1:12" s="121" customFormat="1" ht="12.95" customHeight="1">
      <c r="A105" s="303"/>
      <c r="B105" s="122" t="s">
        <v>9</v>
      </c>
      <c r="C105" s="236">
        <f t="shared" ref="C105:H105" si="50">SUM(C103:C104)</f>
        <v>50</v>
      </c>
      <c r="D105" s="236">
        <f t="shared" si="50"/>
        <v>110</v>
      </c>
      <c r="E105" s="236">
        <f t="shared" si="50"/>
        <v>190</v>
      </c>
      <c r="F105" s="236">
        <f t="shared" si="50"/>
        <v>450</v>
      </c>
      <c r="G105" s="236">
        <f t="shared" si="50"/>
        <v>630</v>
      </c>
      <c r="H105" s="236">
        <f t="shared" si="50"/>
        <v>790</v>
      </c>
      <c r="I105" s="236">
        <f>SUM(I103:I104)</f>
        <v>890</v>
      </c>
      <c r="J105" s="236">
        <f>SUM(J103:J104)</f>
        <v>956</v>
      </c>
      <c r="K105" s="237">
        <v>1362</v>
      </c>
      <c r="L105" s="236">
        <f>SUM(L103:L104)</f>
        <v>3073</v>
      </c>
    </row>
    <row r="106" spans="1:12" s="121" customFormat="1" ht="12.95" customHeight="1">
      <c r="A106" s="303"/>
      <c r="B106" s="122" t="s">
        <v>374</v>
      </c>
      <c r="C106" s="244">
        <f>C105/$L$105</f>
        <v>1.6270745200130166E-2</v>
      </c>
      <c r="D106" s="244">
        <f t="shared" ref="D106:K106" si="51">D105/$L$105</f>
        <v>3.5795639440286367E-2</v>
      </c>
      <c r="E106" s="244">
        <f t="shared" si="51"/>
        <v>6.1828831760494633E-2</v>
      </c>
      <c r="F106" s="244">
        <f t="shared" si="51"/>
        <v>0.14643670680117149</v>
      </c>
      <c r="G106" s="244">
        <f t="shared" si="51"/>
        <v>0.20501138952164008</v>
      </c>
      <c r="H106" s="244">
        <f t="shared" si="51"/>
        <v>0.25707777416205663</v>
      </c>
      <c r="I106" s="244">
        <f t="shared" si="51"/>
        <v>0.28961926456231696</v>
      </c>
      <c r="J106" s="244">
        <f t="shared" si="51"/>
        <v>0.31109664822648875</v>
      </c>
      <c r="K106" s="244">
        <f t="shared" si="51"/>
        <v>0.44321509925154573</v>
      </c>
      <c r="L106" s="240"/>
    </row>
    <row r="107" spans="1:12" s="121" customFormat="1" ht="12.95" customHeight="1">
      <c r="A107" s="303" t="s">
        <v>400</v>
      </c>
      <c r="B107" s="122" t="s">
        <v>6</v>
      </c>
      <c r="C107" s="236">
        <v>50</v>
      </c>
      <c r="D107" s="236">
        <v>100</v>
      </c>
      <c r="E107" s="236">
        <v>170</v>
      </c>
      <c r="F107" s="236">
        <v>410</v>
      </c>
      <c r="G107" s="236">
        <v>580</v>
      </c>
      <c r="H107" s="236">
        <v>710</v>
      </c>
      <c r="I107" s="236">
        <v>780</v>
      </c>
      <c r="J107" s="236">
        <v>810</v>
      </c>
      <c r="K107" s="237">
        <v>1136</v>
      </c>
      <c r="L107" s="238">
        <v>2664</v>
      </c>
    </row>
    <row r="108" spans="1:12" s="121" customFormat="1" ht="12.95" customHeight="1">
      <c r="A108" s="303"/>
      <c r="B108" s="122" t="s">
        <v>8</v>
      </c>
      <c r="C108" s="236">
        <v>30</v>
      </c>
      <c r="D108" s="236">
        <v>90</v>
      </c>
      <c r="E108" s="236">
        <v>170</v>
      </c>
      <c r="F108" s="236">
        <v>420</v>
      </c>
      <c r="G108" s="236">
        <v>580</v>
      </c>
      <c r="H108" s="236">
        <v>720</v>
      </c>
      <c r="I108" s="236">
        <v>800</v>
      </c>
      <c r="J108" s="236">
        <v>832</v>
      </c>
      <c r="K108" s="237">
        <v>1236</v>
      </c>
      <c r="L108" s="238">
        <v>2901</v>
      </c>
    </row>
    <row r="109" spans="1:12" s="121" customFormat="1" ht="12.95" customHeight="1">
      <c r="A109" s="303"/>
      <c r="B109" s="122" t="s">
        <v>9</v>
      </c>
      <c r="C109" s="236">
        <f t="shared" ref="C109:H109" si="52">SUM(C107:C108)</f>
        <v>80</v>
      </c>
      <c r="D109" s="236">
        <f t="shared" si="52"/>
        <v>190</v>
      </c>
      <c r="E109" s="236">
        <f t="shared" si="52"/>
        <v>340</v>
      </c>
      <c r="F109" s="236">
        <f t="shared" si="52"/>
        <v>830</v>
      </c>
      <c r="G109" s="236">
        <f t="shared" si="52"/>
        <v>1160</v>
      </c>
      <c r="H109" s="236">
        <f t="shared" si="52"/>
        <v>1430</v>
      </c>
      <c r="I109" s="236">
        <f>SUM(I107:I108)</f>
        <v>1580</v>
      </c>
      <c r="J109" s="236">
        <f>SUM(J107:J108)</f>
        <v>1642</v>
      </c>
      <c r="K109" s="237">
        <v>2372</v>
      </c>
      <c r="L109" s="236">
        <f>SUM(L107:L108)</f>
        <v>5565</v>
      </c>
    </row>
    <row r="110" spans="1:12" s="121" customFormat="1" ht="12.95" customHeight="1">
      <c r="A110" s="303"/>
      <c r="B110" s="122" t="s">
        <v>374</v>
      </c>
      <c r="C110" s="244">
        <f>C109/$L$109</f>
        <v>1.4375561545372867E-2</v>
      </c>
      <c r="D110" s="244">
        <f t="shared" ref="D110:K110" si="53">D109/$L$109</f>
        <v>3.4141958670260555E-2</v>
      </c>
      <c r="E110" s="244">
        <f t="shared" si="53"/>
        <v>6.1096136567834684E-2</v>
      </c>
      <c r="F110" s="244">
        <f t="shared" si="53"/>
        <v>0.14914645103324348</v>
      </c>
      <c r="G110" s="244">
        <f t="shared" si="53"/>
        <v>0.20844564240790656</v>
      </c>
      <c r="H110" s="244">
        <f t="shared" si="53"/>
        <v>0.25696316262353996</v>
      </c>
      <c r="I110" s="244">
        <f t="shared" si="53"/>
        <v>0.28391734052111411</v>
      </c>
      <c r="J110" s="244">
        <f t="shared" si="53"/>
        <v>0.29505840071877809</v>
      </c>
      <c r="K110" s="244">
        <f t="shared" si="53"/>
        <v>0.4262353998203055</v>
      </c>
      <c r="L110" s="240"/>
    </row>
    <row r="111" spans="1:12" s="121" customFormat="1" ht="12.95" customHeight="1">
      <c r="A111" s="303" t="s">
        <v>401</v>
      </c>
      <c r="B111" s="122" t="s">
        <v>6</v>
      </c>
      <c r="C111" s="236">
        <v>50</v>
      </c>
      <c r="D111" s="236">
        <v>100</v>
      </c>
      <c r="E111" s="236">
        <v>170</v>
      </c>
      <c r="F111" s="236">
        <v>400</v>
      </c>
      <c r="G111" s="236">
        <v>510</v>
      </c>
      <c r="H111" s="236">
        <v>600</v>
      </c>
      <c r="I111" s="236">
        <v>670</v>
      </c>
      <c r="J111" s="236">
        <v>704</v>
      </c>
      <c r="K111" s="237">
        <v>1021</v>
      </c>
      <c r="L111" s="238">
        <v>2566</v>
      </c>
    </row>
    <row r="112" spans="1:12" s="121" customFormat="1" ht="12.95" customHeight="1">
      <c r="A112" s="303"/>
      <c r="B112" s="122" t="s">
        <v>8</v>
      </c>
      <c r="C112" s="236">
        <v>20</v>
      </c>
      <c r="D112" s="236">
        <v>70</v>
      </c>
      <c r="E112" s="236">
        <v>150</v>
      </c>
      <c r="F112" s="236">
        <v>380</v>
      </c>
      <c r="G112" s="236">
        <v>520</v>
      </c>
      <c r="H112" s="236">
        <v>630</v>
      </c>
      <c r="I112" s="236">
        <v>710</v>
      </c>
      <c r="J112" s="236">
        <v>739</v>
      </c>
      <c r="K112" s="237">
        <v>1132</v>
      </c>
      <c r="L112" s="238">
        <v>2812</v>
      </c>
    </row>
    <row r="113" spans="1:12" s="121" customFormat="1" ht="12.95" customHeight="1">
      <c r="A113" s="303"/>
      <c r="B113" s="122" t="s">
        <v>9</v>
      </c>
      <c r="C113" s="236">
        <f t="shared" ref="C113:H113" si="54">SUM(C111:C112)</f>
        <v>70</v>
      </c>
      <c r="D113" s="236">
        <f t="shared" si="54"/>
        <v>170</v>
      </c>
      <c r="E113" s="236">
        <f t="shared" si="54"/>
        <v>320</v>
      </c>
      <c r="F113" s="236">
        <f t="shared" si="54"/>
        <v>780</v>
      </c>
      <c r="G113" s="236">
        <f t="shared" si="54"/>
        <v>1030</v>
      </c>
      <c r="H113" s="236">
        <f t="shared" si="54"/>
        <v>1230</v>
      </c>
      <c r="I113" s="236">
        <f>SUM(I111:I112)</f>
        <v>1380</v>
      </c>
      <c r="J113" s="236">
        <f>SUM(J111:J112)</f>
        <v>1443</v>
      </c>
      <c r="K113" s="237">
        <v>2153</v>
      </c>
      <c r="L113" s="236">
        <f>SUM(L111:L112)</f>
        <v>5378</v>
      </c>
    </row>
    <row r="114" spans="1:12" s="121" customFormat="1" ht="12.95" customHeight="1">
      <c r="A114" s="303"/>
      <c r="B114" s="122" t="s">
        <v>374</v>
      </c>
      <c r="C114" s="244">
        <f>C113/$L$113</f>
        <v>1.3015991074748977E-2</v>
      </c>
      <c r="D114" s="244">
        <f t="shared" ref="D114:K114" si="55">D113/$L$113</f>
        <v>3.1610264038676089E-2</v>
      </c>
      <c r="E114" s="244">
        <f t="shared" si="55"/>
        <v>5.9501673484566753E-2</v>
      </c>
      <c r="F114" s="244">
        <f t="shared" si="55"/>
        <v>0.14503532911863146</v>
      </c>
      <c r="G114" s="244">
        <f t="shared" si="55"/>
        <v>0.19152101152844925</v>
      </c>
      <c r="H114" s="244">
        <f t="shared" si="55"/>
        <v>0.22870955745630345</v>
      </c>
      <c r="I114" s="244">
        <f t="shared" si="55"/>
        <v>0.25660096690219414</v>
      </c>
      <c r="J114" s="244">
        <f t="shared" si="55"/>
        <v>0.26831535886946822</v>
      </c>
      <c r="K114" s="244">
        <f t="shared" si="55"/>
        <v>0.40033469691335066</v>
      </c>
      <c r="L114" s="240"/>
    </row>
    <row r="115" spans="1:12" s="121" customFormat="1" ht="12.95" customHeight="1">
      <c r="A115" s="303" t="s">
        <v>402</v>
      </c>
      <c r="B115" s="122" t="s">
        <v>6</v>
      </c>
      <c r="C115" s="236">
        <v>30</v>
      </c>
      <c r="D115" s="236">
        <v>70</v>
      </c>
      <c r="E115" s="236">
        <v>120</v>
      </c>
      <c r="F115" s="236">
        <v>260</v>
      </c>
      <c r="G115" s="236">
        <v>350</v>
      </c>
      <c r="H115" s="236">
        <v>410</v>
      </c>
      <c r="I115" s="236">
        <v>450</v>
      </c>
      <c r="J115" s="236">
        <v>475</v>
      </c>
      <c r="K115" s="237">
        <v>717</v>
      </c>
      <c r="L115" s="238">
        <v>1888</v>
      </c>
    </row>
    <row r="116" spans="1:12" s="121" customFormat="1" ht="12.95" customHeight="1">
      <c r="A116" s="303"/>
      <c r="B116" s="122" t="s">
        <v>8</v>
      </c>
      <c r="C116" s="236">
        <v>10</v>
      </c>
      <c r="D116" s="236">
        <v>40</v>
      </c>
      <c r="E116" s="236">
        <v>80</v>
      </c>
      <c r="F116" s="236">
        <v>200</v>
      </c>
      <c r="G116" s="236">
        <v>310</v>
      </c>
      <c r="H116" s="236">
        <v>370</v>
      </c>
      <c r="I116" s="236">
        <v>420</v>
      </c>
      <c r="J116" s="236">
        <v>443</v>
      </c>
      <c r="K116" s="237">
        <v>757</v>
      </c>
      <c r="L116" s="238">
        <v>1952</v>
      </c>
    </row>
    <row r="117" spans="1:12" s="121" customFormat="1" ht="12.95" customHeight="1">
      <c r="A117" s="303"/>
      <c r="B117" s="122" t="s">
        <v>9</v>
      </c>
      <c r="C117" s="236">
        <f t="shared" ref="C117:H117" si="56">SUM(C115:C116)</f>
        <v>40</v>
      </c>
      <c r="D117" s="236">
        <f t="shared" si="56"/>
        <v>110</v>
      </c>
      <c r="E117" s="236">
        <f t="shared" si="56"/>
        <v>200</v>
      </c>
      <c r="F117" s="236">
        <f t="shared" si="56"/>
        <v>460</v>
      </c>
      <c r="G117" s="236">
        <f t="shared" si="56"/>
        <v>660</v>
      </c>
      <c r="H117" s="236">
        <f t="shared" si="56"/>
        <v>780</v>
      </c>
      <c r="I117" s="236">
        <f>SUM(I115:I116)</f>
        <v>870</v>
      </c>
      <c r="J117" s="236">
        <f>SUM(J115:J116)</f>
        <v>918</v>
      </c>
      <c r="K117" s="237">
        <v>1474</v>
      </c>
      <c r="L117" s="236">
        <f>SUM(L115:L116)</f>
        <v>3840</v>
      </c>
    </row>
    <row r="118" spans="1:12" s="121" customFormat="1" ht="12.95" customHeight="1">
      <c r="A118" s="303"/>
      <c r="B118" s="122" t="s">
        <v>374</v>
      </c>
      <c r="C118" s="244">
        <f>C117/$L$117</f>
        <v>1.0416666666666666E-2</v>
      </c>
      <c r="D118" s="244">
        <f t="shared" ref="D118:K118" si="57">D117/$L$117</f>
        <v>2.8645833333333332E-2</v>
      </c>
      <c r="E118" s="244">
        <f t="shared" si="57"/>
        <v>5.2083333333333336E-2</v>
      </c>
      <c r="F118" s="244">
        <f t="shared" si="57"/>
        <v>0.11979166666666667</v>
      </c>
      <c r="G118" s="244">
        <f t="shared" si="57"/>
        <v>0.171875</v>
      </c>
      <c r="H118" s="244">
        <f t="shared" si="57"/>
        <v>0.203125</v>
      </c>
      <c r="I118" s="244">
        <f t="shared" si="57"/>
        <v>0.2265625</v>
      </c>
      <c r="J118" s="244">
        <f t="shared" si="57"/>
        <v>0.23906250000000001</v>
      </c>
      <c r="K118" s="244">
        <f t="shared" si="57"/>
        <v>0.38385416666666666</v>
      </c>
      <c r="L118" s="240"/>
    </row>
    <row r="119" spans="1:12" s="121" customFormat="1" ht="12.95" customHeight="1">
      <c r="A119" s="303" t="s">
        <v>403</v>
      </c>
      <c r="B119" s="122" t="s">
        <v>6</v>
      </c>
      <c r="C119" s="236">
        <v>10</v>
      </c>
      <c r="D119" s="236">
        <v>40</v>
      </c>
      <c r="E119" s="236">
        <v>60</v>
      </c>
      <c r="F119" s="236">
        <v>140</v>
      </c>
      <c r="G119" s="236">
        <v>190</v>
      </c>
      <c r="H119" s="236">
        <v>230</v>
      </c>
      <c r="I119" s="236">
        <v>260</v>
      </c>
      <c r="J119" s="236">
        <v>272</v>
      </c>
      <c r="K119" s="237">
        <v>383</v>
      </c>
      <c r="L119" s="238">
        <v>1053</v>
      </c>
    </row>
    <row r="120" spans="1:12" s="121" customFormat="1" ht="12.95" customHeight="1">
      <c r="A120" s="303"/>
      <c r="B120" s="122" t="s">
        <v>8</v>
      </c>
      <c r="C120" s="236">
        <v>10</v>
      </c>
      <c r="D120" s="236">
        <v>40</v>
      </c>
      <c r="E120" s="236">
        <v>50</v>
      </c>
      <c r="F120" s="236">
        <v>130</v>
      </c>
      <c r="G120" s="236">
        <v>200</v>
      </c>
      <c r="H120" s="236">
        <v>240</v>
      </c>
      <c r="I120" s="236">
        <v>270</v>
      </c>
      <c r="J120" s="236">
        <v>286</v>
      </c>
      <c r="K120" s="237">
        <v>425</v>
      </c>
      <c r="L120" s="238">
        <v>1172</v>
      </c>
    </row>
    <row r="121" spans="1:12" s="121" customFormat="1" ht="12.95" customHeight="1">
      <c r="A121" s="303"/>
      <c r="B121" s="122" t="s">
        <v>9</v>
      </c>
      <c r="C121" s="236">
        <f t="shared" ref="C121:H121" si="58">SUM(C119:C120)</f>
        <v>20</v>
      </c>
      <c r="D121" s="236">
        <f t="shared" si="58"/>
        <v>80</v>
      </c>
      <c r="E121" s="236">
        <f t="shared" si="58"/>
        <v>110</v>
      </c>
      <c r="F121" s="236">
        <f t="shared" si="58"/>
        <v>270</v>
      </c>
      <c r="G121" s="236">
        <f t="shared" si="58"/>
        <v>390</v>
      </c>
      <c r="H121" s="236">
        <f t="shared" si="58"/>
        <v>470</v>
      </c>
      <c r="I121" s="236">
        <f>SUM(I119:I120)</f>
        <v>530</v>
      </c>
      <c r="J121" s="236">
        <f>SUM(J119:J120)</f>
        <v>558</v>
      </c>
      <c r="K121" s="237">
        <v>808</v>
      </c>
      <c r="L121" s="236">
        <f>SUM(L119:L120)</f>
        <v>2225</v>
      </c>
    </row>
    <row r="122" spans="1:12" s="121" customFormat="1" ht="12.95" customHeight="1">
      <c r="A122" s="303"/>
      <c r="B122" s="122" t="s">
        <v>374</v>
      </c>
      <c r="C122" s="244">
        <f>C121/$L$121</f>
        <v>8.988764044943821E-3</v>
      </c>
      <c r="D122" s="244">
        <f t="shared" ref="D122:K122" si="59">D121/$L$121</f>
        <v>3.5955056179775284E-2</v>
      </c>
      <c r="E122" s="244">
        <f t="shared" si="59"/>
        <v>4.9438202247191011E-2</v>
      </c>
      <c r="F122" s="244">
        <f t="shared" si="59"/>
        <v>0.12134831460674157</v>
      </c>
      <c r="G122" s="244">
        <f t="shared" si="59"/>
        <v>0.1752808988764045</v>
      </c>
      <c r="H122" s="244">
        <f t="shared" si="59"/>
        <v>0.21123595505617979</v>
      </c>
      <c r="I122" s="244">
        <f t="shared" si="59"/>
        <v>0.23820224719101124</v>
      </c>
      <c r="J122" s="244">
        <f t="shared" si="59"/>
        <v>0.25078651685393261</v>
      </c>
      <c r="K122" s="244">
        <f t="shared" si="59"/>
        <v>0.36314606741573036</v>
      </c>
      <c r="L122" s="240"/>
    </row>
    <row r="123" spans="1:12" s="121" customFormat="1" ht="12.95" customHeight="1">
      <c r="A123" s="303" t="s">
        <v>404</v>
      </c>
      <c r="B123" s="122" t="s">
        <v>6</v>
      </c>
      <c r="C123" s="236">
        <v>30</v>
      </c>
      <c r="D123" s="236">
        <v>60</v>
      </c>
      <c r="E123" s="236">
        <v>120</v>
      </c>
      <c r="F123" s="236">
        <v>260</v>
      </c>
      <c r="G123" s="236">
        <v>370</v>
      </c>
      <c r="H123" s="236">
        <v>440</v>
      </c>
      <c r="I123" s="236">
        <v>480</v>
      </c>
      <c r="J123" s="236">
        <v>505</v>
      </c>
      <c r="K123" s="237">
        <v>697</v>
      </c>
      <c r="L123" s="238">
        <v>1645</v>
      </c>
    </row>
    <row r="124" spans="1:12" s="121" customFormat="1" ht="12.95" customHeight="1">
      <c r="A124" s="303"/>
      <c r="B124" s="122" t="s">
        <v>8</v>
      </c>
      <c r="C124" s="236">
        <v>30</v>
      </c>
      <c r="D124" s="236">
        <v>60</v>
      </c>
      <c r="E124" s="236">
        <v>130</v>
      </c>
      <c r="F124" s="236">
        <v>270</v>
      </c>
      <c r="G124" s="236">
        <v>390</v>
      </c>
      <c r="H124" s="236">
        <v>470</v>
      </c>
      <c r="I124" s="236">
        <v>520</v>
      </c>
      <c r="J124" s="236">
        <v>544</v>
      </c>
      <c r="K124" s="237">
        <v>827</v>
      </c>
      <c r="L124" s="238">
        <v>2006</v>
      </c>
    </row>
    <row r="125" spans="1:12" s="121" customFormat="1" ht="12.95" customHeight="1">
      <c r="A125" s="303"/>
      <c r="B125" s="122" t="s">
        <v>9</v>
      </c>
      <c r="C125" s="236">
        <f t="shared" ref="C125:H125" si="60">SUM(C123:C124)</f>
        <v>60</v>
      </c>
      <c r="D125" s="236">
        <f t="shared" si="60"/>
        <v>120</v>
      </c>
      <c r="E125" s="236">
        <f t="shared" si="60"/>
        <v>250</v>
      </c>
      <c r="F125" s="236">
        <f t="shared" si="60"/>
        <v>530</v>
      </c>
      <c r="G125" s="236">
        <f t="shared" si="60"/>
        <v>760</v>
      </c>
      <c r="H125" s="236">
        <f t="shared" si="60"/>
        <v>910</v>
      </c>
      <c r="I125" s="236">
        <f>SUM(I123:I124)</f>
        <v>1000</v>
      </c>
      <c r="J125" s="236">
        <f>SUM(J123:J124)</f>
        <v>1049</v>
      </c>
      <c r="K125" s="237">
        <v>1524</v>
      </c>
      <c r="L125" s="236">
        <f>SUM(L123:L124)</f>
        <v>3651</v>
      </c>
    </row>
    <row r="126" spans="1:12" s="121" customFormat="1" ht="12.95" customHeight="1">
      <c r="A126" s="303"/>
      <c r="B126" s="122" t="s">
        <v>374</v>
      </c>
      <c r="C126" s="244">
        <f>C125/$L$125</f>
        <v>1.6433853738701727E-2</v>
      </c>
      <c r="D126" s="244">
        <f t="shared" ref="D126:K126" si="61">D125/$L$125</f>
        <v>3.2867707477403453E-2</v>
      </c>
      <c r="E126" s="244">
        <f t="shared" si="61"/>
        <v>6.8474390577923858E-2</v>
      </c>
      <c r="F126" s="244">
        <f t="shared" si="61"/>
        <v>0.14516570802519857</v>
      </c>
      <c r="G126" s="244">
        <f t="shared" si="61"/>
        <v>0.20816214735688851</v>
      </c>
      <c r="H126" s="244">
        <f t="shared" si="61"/>
        <v>0.24924678170364284</v>
      </c>
      <c r="I126" s="244">
        <f t="shared" si="61"/>
        <v>0.27389756231169543</v>
      </c>
      <c r="J126" s="244">
        <f t="shared" si="61"/>
        <v>0.2873185428649685</v>
      </c>
      <c r="K126" s="244">
        <f t="shared" si="61"/>
        <v>0.41741988496302385</v>
      </c>
      <c r="L126" s="240"/>
    </row>
    <row r="127" spans="1:12" s="121" customFormat="1" ht="12.95" customHeight="1">
      <c r="A127" s="303" t="s">
        <v>405</v>
      </c>
      <c r="B127" s="122" t="s">
        <v>6</v>
      </c>
      <c r="C127" s="236">
        <v>30</v>
      </c>
      <c r="D127" s="236">
        <v>50</v>
      </c>
      <c r="E127" s="236">
        <v>80</v>
      </c>
      <c r="F127" s="236">
        <v>160</v>
      </c>
      <c r="G127" s="236">
        <v>210</v>
      </c>
      <c r="H127" s="236">
        <v>240</v>
      </c>
      <c r="I127" s="236">
        <v>270</v>
      </c>
      <c r="J127" s="236">
        <v>288</v>
      </c>
      <c r="K127" s="237">
        <v>423</v>
      </c>
      <c r="L127" s="238">
        <v>1225</v>
      </c>
    </row>
    <row r="128" spans="1:12" s="121" customFormat="1" ht="12.95" customHeight="1">
      <c r="A128" s="303"/>
      <c r="B128" s="122" t="s">
        <v>8</v>
      </c>
      <c r="C128" s="236">
        <v>20</v>
      </c>
      <c r="D128" s="236">
        <v>40</v>
      </c>
      <c r="E128" s="236">
        <v>80</v>
      </c>
      <c r="F128" s="236">
        <v>150</v>
      </c>
      <c r="G128" s="236">
        <v>200</v>
      </c>
      <c r="H128" s="236">
        <v>250</v>
      </c>
      <c r="I128" s="236">
        <v>280</v>
      </c>
      <c r="J128" s="236">
        <v>290</v>
      </c>
      <c r="K128" s="237">
        <v>441</v>
      </c>
      <c r="L128" s="238">
        <v>1311</v>
      </c>
    </row>
    <row r="129" spans="1:17" s="121" customFormat="1" ht="12.95" customHeight="1">
      <c r="A129" s="303"/>
      <c r="B129" s="122" t="s">
        <v>9</v>
      </c>
      <c r="C129" s="236">
        <f t="shared" ref="C129:H129" si="62">SUM(C127:C128)</f>
        <v>50</v>
      </c>
      <c r="D129" s="236">
        <f t="shared" si="62"/>
        <v>90</v>
      </c>
      <c r="E129" s="236">
        <f t="shared" si="62"/>
        <v>160</v>
      </c>
      <c r="F129" s="236">
        <f t="shared" si="62"/>
        <v>310</v>
      </c>
      <c r="G129" s="236">
        <f t="shared" si="62"/>
        <v>410</v>
      </c>
      <c r="H129" s="236">
        <f t="shared" si="62"/>
        <v>490</v>
      </c>
      <c r="I129" s="236">
        <f>SUM(I127:I128)</f>
        <v>550</v>
      </c>
      <c r="J129" s="236">
        <f>SUM(J127:J128)</f>
        <v>578</v>
      </c>
      <c r="K129" s="237">
        <v>864</v>
      </c>
      <c r="L129" s="236">
        <f>SUM(L127:L128)</f>
        <v>2536</v>
      </c>
    </row>
    <row r="130" spans="1:17" s="121" customFormat="1" ht="12.95" customHeight="1">
      <c r="A130" s="303"/>
      <c r="B130" s="122" t="s">
        <v>374</v>
      </c>
      <c r="C130" s="244">
        <f>C129/$L$129</f>
        <v>1.9716088328075709E-2</v>
      </c>
      <c r="D130" s="244">
        <f t="shared" ref="D130:K130" si="63">D129/$L$129</f>
        <v>3.5488958990536279E-2</v>
      </c>
      <c r="E130" s="244">
        <f t="shared" si="63"/>
        <v>6.3091482649842268E-2</v>
      </c>
      <c r="F130" s="244">
        <f t="shared" si="63"/>
        <v>0.1222397476340694</v>
      </c>
      <c r="G130" s="244">
        <f t="shared" si="63"/>
        <v>0.16167192429022081</v>
      </c>
      <c r="H130" s="244">
        <f t="shared" si="63"/>
        <v>0.19321766561514195</v>
      </c>
      <c r="I130" s="244">
        <f t="shared" si="63"/>
        <v>0.21687697160883282</v>
      </c>
      <c r="J130" s="244">
        <f t="shared" si="63"/>
        <v>0.2279179810725552</v>
      </c>
      <c r="K130" s="244">
        <f t="shared" si="63"/>
        <v>0.34069400630914826</v>
      </c>
      <c r="L130" s="240"/>
    </row>
    <row r="131" spans="1:17" s="121" customFormat="1" ht="12.95" customHeight="1">
      <c r="A131" s="303" t="s">
        <v>406</v>
      </c>
      <c r="B131" s="122" t="s">
        <v>6</v>
      </c>
      <c r="C131" s="236">
        <v>30</v>
      </c>
      <c r="D131" s="236">
        <v>60</v>
      </c>
      <c r="E131" s="236">
        <v>140</v>
      </c>
      <c r="F131" s="236">
        <v>420</v>
      </c>
      <c r="G131" s="236">
        <v>590</v>
      </c>
      <c r="H131" s="236">
        <v>730</v>
      </c>
      <c r="I131" s="236">
        <v>800</v>
      </c>
      <c r="J131" s="236">
        <v>824</v>
      </c>
      <c r="K131" s="237">
        <v>1113</v>
      </c>
      <c r="L131" s="238">
        <v>2892</v>
      </c>
    </row>
    <row r="132" spans="1:17" s="121" customFormat="1" ht="12.95" customHeight="1">
      <c r="A132" s="303"/>
      <c r="B132" s="122" t="s">
        <v>8</v>
      </c>
      <c r="C132" s="236">
        <v>20</v>
      </c>
      <c r="D132" s="236">
        <v>40</v>
      </c>
      <c r="E132" s="236">
        <v>140</v>
      </c>
      <c r="F132" s="236">
        <v>410</v>
      </c>
      <c r="G132" s="236">
        <v>570</v>
      </c>
      <c r="H132" s="236">
        <v>730</v>
      </c>
      <c r="I132" s="236">
        <v>800</v>
      </c>
      <c r="J132" s="236">
        <v>837</v>
      </c>
      <c r="K132" s="237">
        <v>1164</v>
      </c>
      <c r="L132" s="238">
        <v>2994</v>
      </c>
    </row>
    <row r="133" spans="1:17" s="121" customFormat="1" ht="12.95" customHeight="1">
      <c r="A133" s="303"/>
      <c r="B133" s="122" t="s">
        <v>9</v>
      </c>
      <c r="C133" s="236">
        <f t="shared" ref="C133:H133" si="64">SUM(C131:C132)</f>
        <v>50</v>
      </c>
      <c r="D133" s="236">
        <f t="shared" si="64"/>
        <v>100</v>
      </c>
      <c r="E133" s="236">
        <f t="shared" si="64"/>
        <v>280</v>
      </c>
      <c r="F133" s="236">
        <f t="shared" si="64"/>
        <v>830</v>
      </c>
      <c r="G133" s="236">
        <f t="shared" si="64"/>
        <v>1160</v>
      </c>
      <c r="H133" s="236">
        <f t="shared" si="64"/>
        <v>1460</v>
      </c>
      <c r="I133" s="236">
        <f>SUM(I131:I132)</f>
        <v>1600</v>
      </c>
      <c r="J133" s="236">
        <f>SUM(J131:J132)</f>
        <v>1661</v>
      </c>
      <c r="K133" s="237">
        <v>2277</v>
      </c>
      <c r="L133" s="236">
        <f>SUM(L131:L132)</f>
        <v>5886</v>
      </c>
    </row>
    <row r="134" spans="1:17" s="121" customFormat="1" ht="12.95" customHeight="1">
      <c r="A134" s="303"/>
      <c r="B134" s="122" t="s">
        <v>374</v>
      </c>
      <c r="C134" s="244">
        <f>C133/$L$133</f>
        <v>8.4947332653754672E-3</v>
      </c>
      <c r="D134" s="244">
        <f t="shared" ref="D134:K134" si="65">D133/$L$133</f>
        <v>1.6989466530750934E-2</v>
      </c>
      <c r="E134" s="244">
        <f t="shared" si="65"/>
        <v>4.7570506286102619E-2</v>
      </c>
      <c r="F134" s="244">
        <f t="shared" si="65"/>
        <v>0.14101257220523275</v>
      </c>
      <c r="G134" s="244">
        <f t="shared" si="65"/>
        <v>0.19707781175671085</v>
      </c>
      <c r="H134" s="244">
        <f t="shared" si="65"/>
        <v>0.24804621134896365</v>
      </c>
      <c r="I134" s="244">
        <f t="shared" si="65"/>
        <v>0.27183146449201495</v>
      </c>
      <c r="J134" s="244">
        <f t="shared" si="65"/>
        <v>0.28219503907577304</v>
      </c>
      <c r="K134" s="244">
        <f t="shared" si="65"/>
        <v>0.38685015290519875</v>
      </c>
      <c r="L134" s="240"/>
    </row>
    <row r="135" spans="1:17" s="121" customFormat="1" ht="12.95" customHeight="1">
      <c r="A135" s="303" t="s">
        <v>407</v>
      </c>
      <c r="B135" s="122" t="s">
        <v>6</v>
      </c>
      <c r="C135" s="236">
        <v>20</v>
      </c>
      <c r="D135" s="236">
        <v>50</v>
      </c>
      <c r="E135" s="236">
        <v>80</v>
      </c>
      <c r="F135" s="236">
        <v>230</v>
      </c>
      <c r="G135" s="236">
        <v>270</v>
      </c>
      <c r="H135" s="236">
        <v>360</v>
      </c>
      <c r="I135" s="236">
        <v>400</v>
      </c>
      <c r="J135" s="236">
        <v>426</v>
      </c>
      <c r="K135" s="237">
        <v>620</v>
      </c>
      <c r="L135" s="238">
        <v>1803</v>
      </c>
    </row>
    <row r="136" spans="1:17" s="121" customFormat="1" ht="12.95" customHeight="1">
      <c r="A136" s="303"/>
      <c r="B136" s="122" t="s">
        <v>8</v>
      </c>
      <c r="C136" s="236">
        <v>0</v>
      </c>
      <c r="D136" s="236">
        <v>20</v>
      </c>
      <c r="E136" s="236">
        <v>70</v>
      </c>
      <c r="F136" s="236">
        <v>210</v>
      </c>
      <c r="G136" s="236">
        <v>280</v>
      </c>
      <c r="H136" s="236">
        <v>320</v>
      </c>
      <c r="I136" s="236">
        <v>370</v>
      </c>
      <c r="J136" s="236">
        <v>400</v>
      </c>
      <c r="K136" s="237">
        <v>661</v>
      </c>
      <c r="L136" s="238">
        <v>1767</v>
      </c>
    </row>
    <row r="137" spans="1:17" s="121" customFormat="1" ht="12.95" customHeight="1">
      <c r="A137" s="303"/>
      <c r="B137" s="122" t="s">
        <v>9</v>
      </c>
      <c r="C137" s="236">
        <f t="shared" ref="C137:H137" si="66">SUM(C135:C136)</f>
        <v>20</v>
      </c>
      <c r="D137" s="236">
        <f t="shared" si="66"/>
        <v>70</v>
      </c>
      <c r="E137" s="236">
        <f t="shared" si="66"/>
        <v>150</v>
      </c>
      <c r="F137" s="236">
        <f t="shared" si="66"/>
        <v>440</v>
      </c>
      <c r="G137" s="236">
        <f t="shared" si="66"/>
        <v>550</v>
      </c>
      <c r="H137" s="236">
        <f t="shared" si="66"/>
        <v>680</v>
      </c>
      <c r="I137" s="236">
        <f>SUM(I135:I136)</f>
        <v>770</v>
      </c>
      <c r="J137" s="236">
        <f>SUM(J135:J136)</f>
        <v>826</v>
      </c>
      <c r="K137" s="237">
        <v>1281</v>
      </c>
      <c r="L137" s="236">
        <f>SUM(L135:L136)</f>
        <v>3570</v>
      </c>
    </row>
    <row r="138" spans="1:17" s="121" customFormat="1" ht="12.95" customHeight="1">
      <c r="A138" s="303"/>
      <c r="B138" s="122" t="s">
        <v>374</v>
      </c>
      <c r="C138" s="244">
        <f>C137/$L$137</f>
        <v>5.6022408963585435E-3</v>
      </c>
      <c r="D138" s="244">
        <f t="shared" ref="D138:K138" si="67">D137/$L$137</f>
        <v>1.9607843137254902E-2</v>
      </c>
      <c r="E138" s="244">
        <f t="shared" si="67"/>
        <v>4.2016806722689079E-2</v>
      </c>
      <c r="F138" s="244">
        <f t="shared" si="67"/>
        <v>0.12324929971988796</v>
      </c>
      <c r="G138" s="244">
        <f t="shared" si="67"/>
        <v>0.15406162464985995</v>
      </c>
      <c r="H138" s="244">
        <f t="shared" si="67"/>
        <v>0.19047619047619047</v>
      </c>
      <c r="I138" s="244">
        <f t="shared" si="67"/>
        <v>0.21568627450980393</v>
      </c>
      <c r="J138" s="244">
        <f t="shared" si="67"/>
        <v>0.23137254901960785</v>
      </c>
      <c r="K138" s="244">
        <f t="shared" si="67"/>
        <v>0.35882352941176471</v>
      </c>
      <c r="L138" s="240"/>
    </row>
    <row r="139" spans="1:17" s="121" customFormat="1" ht="12.95" customHeight="1">
      <c r="A139" s="303" t="s">
        <v>408</v>
      </c>
      <c r="B139" s="122" t="s">
        <v>6</v>
      </c>
      <c r="C139" s="236">
        <v>40</v>
      </c>
      <c r="D139" s="236">
        <v>80</v>
      </c>
      <c r="E139" s="236">
        <v>140</v>
      </c>
      <c r="F139" s="236">
        <v>310</v>
      </c>
      <c r="G139" s="236">
        <v>420</v>
      </c>
      <c r="H139" s="236">
        <v>490</v>
      </c>
      <c r="I139" s="236">
        <v>540</v>
      </c>
      <c r="J139" s="236">
        <v>562</v>
      </c>
      <c r="K139" s="237">
        <v>806</v>
      </c>
      <c r="L139" s="238">
        <v>2104</v>
      </c>
    </row>
    <row r="140" spans="1:17" s="121" customFormat="1" ht="12.95" customHeight="1">
      <c r="A140" s="303"/>
      <c r="B140" s="122" t="s">
        <v>8</v>
      </c>
      <c r="C140" s="236">
        <v>30</v>
      </c>
      <c r="D140" s="236">
        <v>60</v>
      </c>
      <c r="E140" s="236">
        <v>140</v>
      </c>
      <c r="F140" s="236">
        <v>310</v>
      </c>
      <c r="G140" s="236">
        <v>410</v>
      </c>
      <c r="H140" s="236">
        <v>500</v>
      </c>
      <c r="I140" s="236">
        <v>550</v>
      </c>
      <c r="J140" s="236">
        <v>575</v>
      </c>
      <c r="K140" s="237">
        <v>846</v>
      </c>
      <c r="L140" s="238">
        <v>2124</v>
      </c>
    </row>
    <row r="141" spans="1:17" s="121" customFormat="1" ht="12.95" customHeight="1">
      <c r="A141" s="303"/>
      <c r="B141" s="122" t="s">
        <v>9</v>
      </c>
      <c r="C141" s="236">
        <f t="shared" ref="C141:H141" si="68">SUM(C139:C140)</f>
        <v>70</v>
      </c>
      <c r="D141" s="236">
        <f t="shared" si="68"/>
        <v>140</v>
      </c>
      <c r="E141" s="236">
        <f t="shared" si="68"/>
        <v>280</v>
      </c>
      <c r="F141" s="236">
        <f t="shared" si="68"/>
        <v>620</v>
      </c>
      <c r="G141" s="236">
        <f t="shared" si="68"/>
        <v>830</v>
      </c>
      <c r="H141" s="236">
        <f t="shared" si="68"/>
        <v>990</v>
      </c>
      <c r="I141" s="236">
        <f>SUM(I139:I140)</f>
        <v>1090</v>
      </c>
      <c r="J141" s="236">
        <f>SUM(J139:J140)</f>
        <v>1137</v>
      </c>
      <c r="K141" s="237">
        <v>1652</v>
      </c>
      <c r="L141" s="236">
        <f>SUM(L139:L140)</f>
        <v>4228</v>
      </c>
      <c r="O141" s="233"/>
      <c r="P141" s="234"/>
      <c r="Q141" s="234"/>
    </row>
    <row r="142" spans="1:17" s="121" customFormat="1" ht="12.95" customHeight="1">
      <c r="A142" s="303"/>
      <c r="B142" s="122" t="s">
        <v>374</v>
      </c>
      <c r="C142" s="244">
        <f>C141/$L$141</f>
        <v>1.6556291390728478E-2</v>
      </c>
      <c r="D142" s="244">
        <f t="shared" ref="D142:K142" si="69">D141/$L$141</f>
        <v>3.3112582781456956E-2</v>
      </c>
      <c r="E142" s="244">
        <f t="shared" si="69"/>
        <v>6.6225165562913912E-2</v>
      </c>
      <c r="F142" s="244">
        <f t="shared" si="69"/>
        <v>0.1466414380321665</v>
      </c>
      <c r="G142" s="244">
        <f t="shared" si="69"/>
        <v>0.19631031220435194</v>
      </c>
      <c r="H142" s="244">
        <f t="shared" si="69"/>
        <v>0.23415326395458846</v>
      </c>
      <c r="I142" s="244">
        <f t="shared" si="69"/>
        <v>0.25780510879848628</v>
      </c>
      <c r="J142" s="244">
        <f t="shared" si="69"/>
        <v>0.26892147587511828</v>
      </c>
      <c r="K142" s="244">
        <f t="shared" si="69"/>
        <v>0.39072847682119205</v>
      </c>
      <c r="L142" s="240"/>
      <c r="O142" s="233"/>
      <c r="P142" s="234"/>
      <c r="Q142" s="234"/>
    </row>
    <row r="143" spans="1:17" s="121" customFormat="1" ht="12.95" customHeight="1">
      <c r="A143" s="303" t="s">
        <v>409</v>
      </c>
      <c r="B143" s="122" t="s">
        <v>6</v>
      </c>
      <c r="C143" s="236">
        <v>20</v>
      </c>
      <c r="D143" s="236">
        <v>50</v>
      </c>
      <c r="E143" s="236">
        <v>90</v>
      </c>
      <c r="F143" s="236">
        <v>220</v>
      </c>
      <c r="G143" s="236">
        <v>310</v>
      </c>
      <c r="H143" s="236">
        <v>370</v>
      </c>
      <c r="I143" s="236">
        <v>420</v>
      </c>
      <c r="J143" s="236">
        <v>440</v>
      </c>
      <c r="K143" s="237">
        <v>700</v>
      </c>
      <c r="L143" s="238">
        <v>1827</v>
      </c>
      <c r="O143" s="233"/>
      <c r="P143" s="234"/>
      <c r="Q143" s="234"/>
    </row>
    <row r="144" spans="1:17" s="121" customFormat="1" ht="12.95" customHeight="1">
      <c r="A144" s="303"/>
      <c r="B144" s="122" t="s">
        <v>8</v>
      </c>
      <c r="C144" s="236">
        <v>10</v>
      </c>
      <c r="D144" s="236">
        <v>30</v>
      </c>
      <c r="E144" s="236">
        <v>80</v>
      </c>
      <c r="F144" s="236">
        <v>210</v>
      </c>
      <c r="G144" s="236">
        <v>290</v>
      </c>
      <c r="H144" s="236">
        <v>360</v>
      </c>
      <c r="I144" s="236">
        <v>410</v>
      </c>
      <c r="J144" s="236">
        <v>426</v>
      </c>
      <c r="K144" s="237">
        <v>753</v>
      </c>
      <c r="L144" s="238">
        <v>2035</v>
      </c>
      <c r="O144" s="233"/>
      <c r="P144" s="234"/>
      <c r="Q144" s="234"/>
    </row>
    <row r="145" spans="1:17" s="121" customFormat="1" ht="12.95" customHeight="1">
      <c r="A145" s="303"/>
      <c r="B145" s="122" t="s">
        <v>9</v>
      </c>
      <c r="C145" s="236">
        <f t="shared" ref="C145:H145" si="70">SUM(C143:C144)</f>
        <v>30</v>
      </c>
      <c r="D145" s="236">
        <f t="shared" si="70"/>
        <v>80</v>
      </c>
      <c r="E145" s="236">
        <f t="shared" si="70"/>
        <v>170</v>
      </c>
      <c r="F145" s="236">
        <f t="shared" si="70"/>
        <v>430</v>
      </c>
      <c r="G145" s="236">
        <f t="shared" si="70"/>
        <v>600</v>
      </c>
      <c r="H145" s="236">
        <f t="shared" si="70"/>
        <v>730</v>
      </c>
      <c r="I145" s="236">
        <f>SUM(I143:I144)</f>
        <v>830</v>
      </c>
      <c r="J145" s="236">
        <f>SUM(J143:J144)</f>
        <v>866</v>
      </c>
      <c r="K145" s="237">
        <v>1453</v>
      </c>
      <c r="L145" s="236">
        <f>SUM(L143:L144)</f>
        <v>3862</v>
      </c>
      <c r="O145" s="233"/>
      <c r="P145" s="234"/>
      <c r="Q145" s="234"/>
    </row>
    <row r="146" spans="1:17" s="121" customFormat="1" ht="12.95" customHeight="1">
      <c r="A146" s="303"/>
      <c r="B146" s="122" t="s">
        <v>374</v>
      </c>
      <c r="C146" s="244">
        <f>C145/$L$145</f>
        <v>7.7679958570688766E-3</v>
      </c>
      <c r="D146" s="244">
        <f t="shared" ref="D146:K146" si="71">D145/$L$145</f>
        <v>2.0714655618850338E-2</v>
      </c>
      <c r="E146" s="244">
        <f t="shared" si="71"/>
        <v>4.4018643190056966E-2</v>
      </c>
      <c r="F146" s="244">
        <f t="shared" si="71"/>
        <v>0.11134127395132055</v>
      </c>
      <c r="G146" s="244">
        <f t="shared" si="71"/>
        <v>0.15535991714137753</v>
      </c>
      <c r="H146" s="244">
        <f t="shared" si="71"/>
        <v>0.18902123252200931</v>
      </c>
      <c r="I146" s="244">
        <f t="shared" si="71"/>
        <v>0.21491455204557225</v>
      </c>
      <c r="J146" s="244">
        <f t="shared" si="71"/>
        <v>0.2242361470740549</v>
      </c>
      <c r="K146" s="244">
        <f t="shared" si="71"/>
        <v>0.37622993267736926</v>
      </c>
      <c r="L146" s="240"/>
      <c r="O146" s="233"/>
      <c r="P146" s="234"/>
      <c r="Q146" s="234"/>
    </row>
    <row r="147" spans="1:17" s="121" customFormat="1" ht="12.95" customHeight="1">
      <c r="A147" s="303" t="s">
        <v>410</v>
      </c>
      <c r="B147" s="122" t="s">
        <v>6</v>
      </c>
      <c r="C147" s="236">
        <v>30</v>
      </c>
      <c r="D147" s="236">
        <v>70</v>
      </c>
      <c r="E147" s="236">
        <v>150</v>
      </c>
      <c r="F147" s="236">
        <v>320</v>
      </c>
      <c r="G147" s="236">
        <v>450</v>
      </c>
      <c r="H147" s="236">
        <v>540</v>
      </c>
      <c r="I147" s="236">
        <v>600</v>
      </c>
      <c r="J147" s="236">
        <v>613</v>
      </c>
      <c r="K147" s="237">
        <v>784</v>
      </c>
      <c r="L147" s="238">
        <v>1970</v>
      </c>
      <c r="O147" s="233"/>
      <c r="P147" s="234"/>
      <c r="Q147" s="234"/>
    </row>
    <row r="148" spans="1:17" s="121" customFormat="1" ht="12.95" customHeight="1">
      <c r="A148" s="303"/>
      <c r="B148" s="122" t="s">
        <v>8</v>
      </c>
      <c r="C148" s="236">
        <v>30</v>
      </c>
      <c r="D148" s="236">
        <v>70</v>
      </c>
      <c r="E148" s="236">
        <v>150</v>
      </c>
      <c r="F148" s="236">
        <v>320</v>
      </c>
      <c r="G148" s="236">
        <v>450</v>
      </c>
      <c r="H148" s="236">
        <v>570</v>
      </c>
      <c r="I148" s="236">
        <v>630</v>
      </c>
      <c r="J148" s="236">
        <v>657</v>
      </c>
      <c r="K148" s="237">
        <v>871</v>
      </c>
      <c r="L148" s="238">
        <v>2280</v>
      </c>
      <c r="O148" s="233"/>
      <c r="P148" s="235"/>
      <c r="Q148" s="235"/>
    </row>
    <row r="149" spans="1:17" s="121" customFormat="1" ht="12.95" customHeight="1">
      <c r="A149" s="303"/>
      <c r="B149" s="122" t="s">
        <v>9</v>
      </c>
      <c r="C149" s="236">
        <f t="shared" ref="C149:H149" si="72">SUM(C147:C148)</f>
        <v>60</v>
      </c>
      <c r="D149" s="236">
        <f t="shared" si="72"/>
        <v>140</v>
      </c>
      <c r="E149" s="236">
        <f t="shared" si="72"/>
        <v>300</v>
      </c>
      <c r="F149" s="236">
        <f t="shared" si="72"/>
        <v>640</v>
      </c>
      <c r="G149" s="236">
        <f t="shared" si="72"/>
        <v>900</v>
      </c>
      <c r="H149" s="236">
        <f t="shared" si="72"/>
        <v>1110</v>
      </c>
      <c r="I149" s="236">
        <f>SUM(I147:I148)</f>
        <v>1230</v>
      </c>
      <c r="J149" s="236">
        <f>SUM(J147:J148)</f>
        <v>1270</v>
      </c>
      <c r="K149" s="237">
        <v>1655</v>
      </c>
      <c r="L149" s="236">
        <f>SUM(L147:L148)</f>
        <v>4250</v>
      </c>
    </row>
    <row r="150" spans="1:17" s="121" customFormat="1" ht="12.95" customHeight="1">
      <c r="A150" s="303"/>
      <c r="B150" s="122" t="s">
        <v>374</v>
      </c>
      <c r="C150" s="244">
        <f>C149/$L$149</f>
        <v>1.411764705882353E-2</v>
      </c>
      <c r="D150" s="244">
        <f t="shared" ref="D150:K150" si="73">D149/$L$149</f>
        <v>3.2941176470588238E-2</v>
      </c>
      <c r="E150" s="244">
        <f t="shared" si="73"/>
        <v>7.0588235294117646E-2</v>
      </c>
      <c r="F150" s="244">
        <f t="shared" si="73"/>
        <v>0.15058823529411763</v>
      </c>
      <c r="G150" s="244">
        <f t="shared" si="73"/>
        <v>0.21176470588235294</v>
      </c>
      <c r="H150" s="244">
        <f t="shared" si="73"/>
        <v>0.26117647058823529</v>
      </c>
      <c r="I150" s="244">
        <f t="shared" si="73"/>
        <v>0.28941176470588237</v>
      </c>
      <c r="J150" s="244">
        <f t="shared" si="73"/>
        <v>0.29882352941176471</v>
      </c>
      <c r="K150" s="244">
        <f t="shared" si="73"/>
        <v>0.38941176470588235</v>
      </c>
      <c r="L150" s="240"/>
    </row>
    <row r="151" spans="1:17" s="121" customFormat="1" ht="12.95" customHeight="1">
      <c r="A151" s="303" t="s">
        <v>411</v>
      </c>
      <c r="B151" s="122" t="s">
        <v>6</v>
      </c>
      <c r="C151" s="236">
        <v>20</v>
      </c>
      <c r="D151" s="236">
        <v>40</v>
      </c>
      <c r="E151" s="236">
        <v>90</v>
      </c>
      <c r="F151" s="236">
        <v>200</v>
      </c>
      <c r="G151" s="236">
        <v>270</v>
      </c>
      <c r="H151" s="236">
        <v>350</v>
      </c>
      <c r="I151" s="236">
        <v>380</v>
      </c>
      <c r="J151" s="236">
        <v>390</v>
      </c>
      <c r="K151" s="237">
        <v>555</v>
      </c>
      <c r="L151" s="238">
        <v>1547</v>
      </c>
    </row>
    <row r="152" spans="1:17" s="121" customFormat="1" ht="12.95" customHeight="1">
      <c r="A152" s="303"/>
      <c r="B152" s="122" t="s">
        <v>8</v>
      </c>
      <c r="C152" s="236">
        <v>10</v>
      </c>
      <c r="D152" s="236">
        <v>30</v>
      </c>
      <c r="E152" s="236">
        <v>80</v>
      </c>
      <c r="F152" s="236">
        <v>210</v>
      </c>
      <c r="G152" s="236">
        <v>270</v>
      </c>
      <c r="H152" s="236">
        <v>340</v>
      </c>
      <c r="I152" s="236">
        <v>380</v>
      </c>
      <c r="J152" s="236">
        <v>394</v>
      </c>
      <c r="K152" s="237">
        <v>624</v>
      </c>
      <c r="L152" s="238">
        <v>1663</v>
      </c>
    </row>
    <row r="153" spans="1:17" s="121" customFormat="1" ht="12.95" customHeight="1">
      <c r="A153" s="303"/>
      <c r="B153" s="122" t="s">
        <v>9</v>
      </c>
      <c r="C153" s="236">
        <f t="shared" ref="C153:H153" si="74">SUM(C151:C152)</f>
        <v>30</v>
      </c>
      <c r="D153" s="236">
        <f t="shared" si="74"/>
        <v>70</v>
      </c>
      <c r="E153" s="236">
        <f t="shared" si="74"/>
        <v>170</v>
      </c>
      <c r="F153" s="236">
        <f t="shared" si="74"/>
        <v>410</v>
      </c>
      <c r="G153" s="236">
        <f t="shared" si="74"/>
        <v>540</v>
      </c>
      <c r="H153" s="236">
        <f t="shared" si="74"/>
        <v>690</v>
      </c>
      <c r="I153" s="236">
        <f>SUM(I151:I152)</f>
        <v>760</v>
      </c>
      <c r="J153" s="236">
        <f>SUM(J151:J152)</f>
        <v>784</v>
      </c>
      <c r="K153" s="237">
        <v>1179</v>
      </c>
      <c r="L153" s="236">
        <f>SUM(L151:L152)</f>
        <v>3210</v>
      </c>
    </row>
    <row r="154" spans="1:17" s="121" customFormat="1" ht="12.95" customHeight="1">
      <c r="A154" s="303"/>
      <c r="B154" s="122" t="s">
        <v>374</v>
      </c>
      <c r="C154" s="244">
        <f>C153/$L$153</f>
        <v>9.3457943925233638E-3</v>
      </c>
      <c r="D154" s="244">
        <f t="shared" ref="D154:K154" si="75">D153/$L$153</f>
        <v>2.1806853582554516E-2</v>
      </c>
      <c r="E154" s="244">
        <f t="shared" si="75"/>
        <v>5.2959501557632398E-2</v>
      </c>
      <c r="F154" s="244">
        <f t="shared" si="75"/>
        <v>0.1277258566978193</v>
      </c>
      <c r="G154" s="244">
        <f t="shared" si="75"/>
        <v>0.16822429906542055</v>
      </c>
      <c r="H154" s="244">
        <f t="shared" si="75"/>
        <v>0.21495327102803738</v>
      </c>
      <c r="I154" s="244">
        <f t="shared" si="75"/>
        <v>0.2367601246105919</v>
      </c>
      <c r="J154" s="244">
        <f t="shared" si="75"/>
        <v>0.2442367601246106</v>
      </c>
      <c r="K154" s="244">
        <f t="shared" si="75"/>
        <v>0.36728971962616824</v>
      </c>
      <c r="L154" s="240"/>
    </row>
    <row r="155" spans="1:17" s="121" customFormat="1" ht="12.95" customHeight="1">
      <c r="A155" s="303" t="s">
        <v>412</v>
      </c>
      <c r="B155" s="122" t="s">
        <v>6</v>
      </c>
      <c r="C155" s="236">
        <v>30</v>
      </c>
      <c r="D155" s="236">
        <v>70</v>
      </c>
      <c r="E155" s="236">
        <v>120</v>
      </c>
      <c r="F155" s="236">
        <v>300</v>
      </c>
      <c r="G155" s="236">
        <v>390</v>
      </c>
      <c r="H155" s="236">
        <v>490</v>
      </c>
      <c r="I155" s="236">
        <v>560</v>
      </c>
      <c r="J155" s="236">
        <v>583</v>
      </c>
      <c r="K155" s="237">
        <v>902</v>
      </c>
      <c r="L155" s="238">
        <v>2201</v>
      </c>
    </row>
    <row r="156" spans="1:17" s="121" customFormat="1" ht="12.95" customHeight="1">
      <c r="A156" s="303"/>
      <c r="B156" s="122" t="s">
        <v>8</v>
      </c>
      <c r="C156" s="236">
        <v>30</v>
      </c>
      <c r="D156" s="236">
        <v>70</v>
      </c>
      <c r="E156" s="236">
        <v>120</v>
      </c>
      <c r="F156" s="236">
        <v>310</v>
      </c>
      <c r="G156" s="236">
        <v>420</v>
      </c>
      <c r="H156" s="236">
        <v>530</v>
      </c>
      <c r="I156" s="236">
        <v>580</v>
      </c>
      <c r="J156" s="236">
        <v>608</v>
      </c>
      <c r="K156" s="237">
        <v>1025</v>
      </c>
      <c r="L156" s="238">
        <v>2466</v>
      </c>
    </row>
    <row r="157" spans="1:17" s="121" customFormat="1" ht="12.95" customHeight="1">
      <c r="A157" s="303"/>
      <c r="B157" s="122" t="s">
        <v>9</v>
      </c>
      <c r="C157" s="236">
        <f t="shared" ref="C157:H157" si="76">SUM(C155:C156)</f>
        <v>60</v>
      </c>
      <c r="D157" s="236">
        <f t="shared" si="76"/>
        <v>140</v>
      </c>
      <c r="E157" s="236">
        <f t="shared" si="76"/>
        <v>240</v>
      </c>
      <c r="F157" s="236">
        <f t="shared" si="76"/>
        <v>610</v>
      </c>
      <c r="G157" s="236">
        <f t="shared" si="76"/>
        <v>810</v>
      </c>
      <c r="H157" s="236">
        <f t="shared" si="76"/>
        <v>1020</v>
      </c>
      <c r="I157" s="236">
        <f>SUM(I155:I156)</f>
        <v>1140</v>
      </c>
      <c r="J157" s="236">
        <f>SUM(J155:J156)</f>
        <v>1191</v>
      </c>
      <c r="K157" s="237">
        <v>1927</v>
      </c>
      <c r="L157" s="236">
        <f>SUM(L155:L156)</f>
        <v>4667</v>
      </c>
    </row>
    <row r="158" spans="1:17" s="121" customFormat="1" ht="12.95" customHeight="1">
      <c r="A158" s="303"/>
      <c r="B158" s="122" t="s">
        <v>374</v>
      </c>
      <c r="C158" s="244">
        <f>C157/$L$157</f>
        <v>1.2856224555388901E-2</v>
      </c>
      <c r="D158" s="244">
        <f t="shared" ref="D158:K158" si="77">D157/$L$157</f>
        <v>2.9997857295907437E-2</v>
      </c>
      <c r="E158" s="244">
        <f t="shared" si="77"/>
        <v>5.1424898221555604E-2</v>
      </c>
      <c r="F158" s="244">
        <f t="shared" si="77"/>
        <v>0.13070494964645382</v>
      </c>
      <c r="G158" s="244">
        <f t="shared" si="77"/>
        <v>0.17355903149775015</v>
      </c>
      <c r="H158" s="244">
        <f t="shared" si="77"/>
        <v>0.21855581744161132</v>
      </c>
      <c r="I158" s="244">
        <f t="shared" si="77"/>
        <v>0.24426826655238912</v>
      </c>
      <c r="J158" s="244">
        <f t="shared" si="77"/>
        <v>0.25519605742446966</v>
      </c>
      <c r="K158" s="244">
        <f t="shared" si="77"/>
        <v>0.41289907863724018</v>
      </c>
      <c r="L158" s="240"/>
    </row>
    <row r="159" spans="1:17" s="121" customFormat="1" ht="12.95" customHeight="1">
      <c r="A159" s="303" t="s">
        <v>413</v>
      </c>
      <c r="B159" s="122" t="s">
        <v>6</v>
      </c>
      <c r="C159" s="236">
        <v>30</v>
      </c>
      <c r="D159" s="236">
        <v>70</v>
      </c>
      <c r="E159" s="236">
        <v>110</v>
      </c>
      <c r="F159" s="236">
        <v>240</v>
      </c>
      <c r="G159" s="236">
        <v>330</v>
      </c>
      <c r="H159" s="236">
        <v>410</v>
      </c>
      <c r="I159" s="236">
        <v>460</v>
      </c>
      <c r="J159" s="236">
        <v>480</v>
      </c>
      <c r="K159" s="237">
        <v>783</v>
      </c>
      <c r="L159" s="238">
        <v>2312</v>
      </c>
    </row>
    <row r="160" spans="1:17" s="121" customFormat="1" ht="12.95" customHeight="1">
      <c r="A160" s="303"/>
      <c r="B160" s="122" t="s">
        <v>8</v>
      </c>
      <c r="C160" s="236">
        <v>20</v>
      </c>
      <c r="D160" s="236">
        <v>60</v>
      </c>
      <c r="E160" s="236">
        <v>100</v>
      </c>
      <c r="F160" s="236">
        <v>240</v>
      </c>
      <c r="G160" s="236">
        <v>320</v>
      </c>
      <c r="H160" s="236">
        <v>400</v>
      </c>
      <c r="I160" s="236">
        <v>460</v>
      </c>
      <c r="J160" s="236">
        <v>475</v>
      </c>
      <c r="K160" s="237">
        <v>886</v>
      </c>
      <c r="L160" s="238">
        <v>2604</v>
      </c>
    </row>
    <row r="161" spans="1:12" s="121" customFormat="1" ht="12.95" customHeight="1">
      <c r="A161" s="303"/>
      <c r="B161" s="122" t="s">
        <v>9</v>
      </c>
      <c r="C161" s="236">
        <f t="shared" ref="C161:H161" si="78">SUM(C159:C160)</f>
        <v>50</v>
      </c>
      <c r="D161" s="236">
        <f t="shared" si="78"/>
        <v>130</v>
      </c>
      <c r="E161" s="236">
        <f t="shared" si="78"/>
        <v>210</v>
      </c>
      <c r="F161" s="236">
        <f t="shared" si="78"/>
        <v>480</v>
      </c>
      <c r="G161" s="236">
        <f t="shared" si="78"/>
        <v>650</v>
      </c>
      <c r="H161" s="236">
        <f t="shared" si="78"/>
        <v>810</v>
      </c>
      <c r="I161" s="236">
        <f>SUM(I159:I160)</f>
        <v>920</v>
      </c>
      <c r="J161" s="236">
        <f>SUM(J159:J160)</f>
        <v>955</v>
      </c>
      <c r="K161" s="237">
        <v>1669</v>
      </c>
      <c r="L161" s="236">
        <f>SUM(L159:L160)</f>
        <v>4916</v>
      </c>
    </row>
    <row r="162" spans="1:12" s="121" customFormat="1" ht="12.95" customHeight="1">
      <c r="A162" s="303"/>
      <c r="B162" s="122" t="s">
        <v>374</v>
      </c>
      <c r="C162" s="244">
        <f>C161/$L$161</f>
        <v>1.017087062652563E-2</v>
      </c>
      <c r="D162" s="244">
        <f t="shared" ref="D162:K162" si="79">D161/$L$161</f>
        <v>2.6444263628966638E-2</v>
      </c>
      <c r="E162" s="244">
        <f t="shared" si="79"/>
        <v>4.2717656631407648E-2</v>
      </c>
      <c r="F162" s="244">
        <f t="shared" si="79"/>
        <v>9.7640358014646059E-2</v>
      </c>
      <c r="G162" s="244">
        <f t="shared" si="79"/>
        <v>0.13222131814483321</v>
      </c>
      <c r="H162" s="244">
        <f t="shared" si="79"/>
        <v>0.16476810414971521</v>
      </c>
      <c r="I162" s="244">
        <f t="shared" si="79"/>
        <v>0.18714401952807161</v>
      </c>
      <c r="J162" s="244">
        <f t="shared" si="79"/>
        <v>0.19426362896663954</v>
      </c>
      <c r="K162" s="244">
        <f t="shared" si="79"/>
        <v>0.33950366151342554</v>
      </c>
      <c r="L162" s="240"/>
    </row>
    <row r="163" spans="1:12" s="121" customFormat="1" ht="12.95" customHeight="1">
      <c r="A163" s="303" t="s">
        <v>243</v>
      </c>
      <c r="B163" s="122" t="s">
        <v>6</v>
      </c>
      <c r="C163" s="236">
        <v>1200</v>
      </c>
      <c r="D163" s="236">
        <v>2620</v>
      </c>
      <c r="E163" s="236">
        <v>4540</v>
      </c>
      <c r="F163" s="236">
        <v>10200</v>
      </c>
      <c r="G163" s="236">
        <v>13670</v>
      </c>
      <c r="H163" s="236">
        <v>16660</v>
      </c>
      <c r="I163" s="236">
        <v>18500</v>
      </c>
      <c r="J163" s="236">
        <v>19448</v>
      </c>
      <c r="K163" s="237">
        <v>28160</v>
      </c>
      <c r="L163" s="238">
        <v>68935</v>
      </c>
    </row>
    <row r="164" spans="1:12" s="121" customFormat="1" ht="12.95" customHeight="1">
      <c r="A164" s="303"/>
      <c r="B164" s="122" t="s">
        <v>8</v>
      </c>
      <c r="C164" s="236">
        <v>820</v>
      </c>
      <c r="D164" s="236">
        <v>2200</v>
      </c>
      <c r="E164" s="236">
        <v>4390</v>
      </c>
      <c r="F164" s="236">
        <v>10520</v>
      </c>
      <c r="G164" s="236">
        <v>14500</v>
      </c>
      <c r="H164" s="236">
        <v>17920</v>
      </c>
      <c r="I164" s="236">
        <v>20000</v>
      </c>
      <c r="J164" s="236">
        <v>20956</v>
      </c>
      <c r="K164" s="241">
        <v>32372</v>
      </c>
      <c r="L164" s="238">
        <v>79013</v>
      </c>
    </row>
    <row r="165" spans="1:12" s="121" customFormat="1" ht="12.95" customHeight="1">
      <c r="A165" s="303"/>
      <c r="B165" s="122" t="s">
        <v>9</v>
      </c>
      <c r="C165" s="236">
        <f>SUM(C163:C164)</f>
        <v>2020</v>
      </c>
      <c r="D165" s="236">
        <f>SUM(D163:D164)</f>
        <v>4820</v>
      </c>
      <c r="E165" s="236">
        <f t="shared" ref="E165:H165" si="80">SUM(E163:E164)</f>
        <v>8930</v>
      </c>
      <c r="F165" s="236">
        <f t="shared" si="80"/>
        <v>20720</v>
      </c>
      <c r="G165" s="236">
        <f t="shared" si="80"/>
        <v>28170</v>
      </c>
      <c r="H165" s="236">
        <f t="shared" si="80"/>
        <v>34580</v>
      </c>
      <c r="I165" s="236">
        <f>SUM(I163:I164)</f>
        <v>38500</v>
      </c>
      <c r="J165" s="236">
        <f>SUM(J163:J164)</f>
        <v>40404</v>
      </c>
      <c r="K165" s="241">
        <v>60532</v>
      </c>
      <c r="L165" s="236">
        <f>SUM(L163:L164)</f>
        <v>147948</v>
      </c>
    </row>
    <row r="166" spans="1:12" s="121" customFormat="1" ht="12.95" customHeight="1">
      <c r="A166" s="303"/>
      <c r="B166" s="122" t="s">
        <v>374</v>
      </c>
      <c r="C166" s="244">
        <f>C165/$L$165</f>
        <v>1.3653445805282938E-2</v>
      </c>
      <c r="D166" s="244">
        <f t="shared" ref="D166:K166" si="81">D165/$L$165</f>
        <v>3.2579014248249383E-2</v>
      </c>
      <c r="E166" s="244">
        <f t="shared" si="81"/>
        <v>6.0359045069889421E-2</v>
      </c>
      <c r="F166" s="244">
        <f t="shared" si="81"/>
        <v>0.14004920647795172</v>
      </c>
      <c r="G166" s="244">
        <f t="shared" si="81"/>
        <v>0.19040473679941602</v>
      </c>
      <c r="H166" s="244">
        <f t="shared" si="81"/>
        <v>0.23373077027063563</v>
      </c>
      <c r="I166" s="244">
        <f t="shared" si="81"/>
        <v>0.26022656609078865</v>
      </c>
      <c r="J166" s="244">
        <f t="shared" si="81"/>
        <v>0.27309595263200587</v>
      </c>
      <c r="K166" s="244">
        <f t="shared" si="81"/>
        <v>0.40914375321058749</v>
      </c>
      <c r="L166" s="240"/>
    </row>
    <row r="167" spans="1:12" ht="9.6" customHeight="1">
      <c r="L167" s="123"/>
    </row>
    <row r="168" spans="1:12">
      <c r="A168" s="127" t="s">
        <v>416</v>
      </c>
      <c r="C168" s="126"/>
      <c r="D168" s="126"/>
      <c r="E168" s="126"/>
      <c r="F168" s="126"/>
      <c r="G168" s="126"/>
      <c r="H168" s="126"/>
      <c r="I168" s="126"/>
      <c r="J168" s="126"/>
      <c r="K168" s="126"/>
    </row>
    <row r="169" spans="1:12">
      <c r="A169" s="127" t="s">
        <v>762</v>
      </c>
    </row>
    <row r="170" spans="1:12">
      <c r="A170" s="127" t="s">
        <v>761</v>
      </c>
    </row>
    <row r="171" spans="1:12">
      <c r="C171" s="173"/>
      <c r="D171" s="173"/>
      <c r="E171" s="173"/>
      <c r="F171" s="173"/>
      <c r="G171" s="173"/>
      <c r="H171" s="173"/>
      <c r="I171" s="173"/>
      <c r="J171" s="173"/>
      <c r="K171" s="173"/>
      <c r="L171" s="173"/>
    </row>
    <row r="172" spans="1:12">
      <c r="B172" s="276"/>
      <c r="C172" s="277"/>
      <c r="D172" s="277"/>
      <c r="E172" s="277"/>
      <c r="F172" s="277"/>
      <c r="G172" s="277"/>
      <c r="H172" s="277"/>
      <c r="I172" s="277"/>
      <c r="J172" s="277"/>
      <c r="K172" s="277"/>
      <c r="L172" s="277"/>
    </row>
    <row r="173" spans="1:12">
      <c r="B173" s="276"/>
      <c r="C173" s="277"/>
      <c r="D173" s="277"/>
      <c r="E173" s="277"/>
      <c r="F173" s="277"/>
      <c r="G173" s="277"/>
      <c r="H173" s="277"/>
      <c r="I173" s="277"/>
      <c r="J173" s="277"/>
      <c r="K173" s="277"/>
      <c r="L173" s="277"/>
    </row>
    <row r="174" spans="1:12">
      <c r="B174" s="276"/>
      <c r="C174" s="277"/>
      <c r="D174" s="277"/>
      <c r="E174" s="277"/>
      <c r="F174" s="277"/>
      <c r="G174" s="277"/>
      <c r="H174" s="277"/>
      <c r="I174" s="277"/>
      <c r="J174" s="277"/>
      <c r="K174" s="277"/>
      <c r="L174" s="277"/>
    </row>
    <row r="175" spans="1:12">
      <c r="B175" s="276"/>
      <c r="C175" s="278"/>
      <c r="D175" s="278"/>
      <c r="E175" s="278"/>
      <c r="F175" s="278"/>
      <c r="G175" s="278"/>
      <c r="H175" s="278"/>
      <c r="I175" s="278"/>
      <c r="J175" s="278"/>
      <c r="K175" s="278"/>
      <c r="L175" s="278"/>
    </row>
  </sheetData>
  <mergeCells count="42">
    <mergeCell ref="A163:A166"/>
    <mergeCell ref="A119:A122"/>
    <mergeCell ref="A123:A126"/>
    <mergeCell ref="A127:A130"/>
    <mergeCell ref="A131:A134"/>
    <mergeCell ref="A135:A138"/>
    <mergeCell ref="A139:A142"/>
    <mergeCell ref="A143:A146"/>
    <mergeCell ref="A147:A150"/>
    <mergeCell ref="A151:A154"/>
    <mergeCell ref="A155:A158"/>
    <mergeCell ref="A159:A162"/>
    <mergeCell ref="A115:A118"/>
    <mergeCell ref="A71:A74"/>
    <mergeCell ref="A75:A78"/>
    <mergeCell ref="A79:A82"/>
    <mergeCell ref="A83:A86"/>
    <mergeCell ref="A87:A90"/>
    <mergeCell ref="A91:A94"/>
    <mergeCell ref="A95:A98"/>
    <mergeCell ref="A99:A102"/>
    <mergeCell ref="A103:A106"/>
    <mergeCell ref="A107:A110"/>
    <mergeCell ref="A111:A114"/>
    <mergeCell ref="A67:A70"/>
    <mergeCell ref="A23:A26"/>
    <mergeCell ref="A27:A30"/>
    <mergeCell ref="A31:A34"/>
    <mergeCell ref="A35:A38"/>
    <mergeCell ref="A39:A42"/>
    <mergeCell ref="A43:A46"/>
    <mergeCell ref="A47:A50"/>
    <mergeCell ref="A51:A54"/>
    <mergeCell ref="A55:A58"/>
    <mergeCell ref="A59:A62"/>
    <mergeCell ref="A63:A66"/>
    <mergeCell ref="A19:A22"/>
    <mergeCell ref="A2:B2"/>
    <mergeCell ref="A3:A6"/>
    <mergeCell ref="A7:A10"/>
    <mergeCell ref="A11:A14"/>
    <mergeCell ref="A15:A18"/>
  </mergeCells>
  <phoneticPr fontId="5"/>
  <dataValidations count="1">
    <dataValidation imeMode="off" allowBlank="1" showInputMessage="1" showErrorMessage="1" sqref="C3:J4 C7:J8 C11:J12 C15:J16 C19:J20 C23:J24 C27:J28 C31:J32 C35:J36 C155:J156 C39:J40 C43:J44 C47:J48 C51:J52 C55:J56 C59:J60 C63:J64 C67:J68 C71:J72 C75:J76 C79:J80 C83:J84 C87:J88 C91:J92 C95:J96 C99:J100 C103:J104 C107:J108 C111:J112 C115:J116 C119:J120 C123:J124 C127:J128 C131:J132 C135:J136 C139:J140 C147:J148 C151:J152 C159:J160" xr:uid="{33044F70-B6F7-459E-B7FF-283B7F42DFFF}"/>
  </dataValidations>
  <printOptions horizontalCentered="1"/>
  <pageMargins left="0.7" right="0.7" top="0.75" bottom="0.75" header="0.3" footer="0.3"/>
  <pageSetup paperSize="9" scale="97" orientation="portrait" r:id="rId1"/>
  <rowBreaks count="2" manualBreakCount="2">
    <brk id="54" max="10" man="1"/>
    <brk id="110" max="10" man="1"/>
  </rowBreaks>
  <ignoredErrors>
    <ignoredError sqref="C5:D5 E5:J5"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80ED-0084-4968-9BD8-87BFF450BDAF}">
  <dimension ref="A1:W12"/>
  <sheetViews>
    <sheetView zoomScaleNormal="100" workbookViewId="0">
      <selection activeCell="E15" sqref="E15"/>
    </sheetView>
  </sheetViews>
  <sheetFormatPr defaultRowHeight="18.75"/>
  <cols>
    <col min="1" max="1" width="7.5" customWidth="1"/>
    <col min="2" max="11" width="6.5" customWidth="1"/>
    <col min="12" max="12" width="6.25" customWidth="1"/>
    <col min="13" max="13" width="9" bestFit="1" customWidth="1"/>
    <col min="14" max="14" width="4.5" customWidth="1"/>
    <col min="15" max="15" width="4" customWidth="1"/>
    <col min="16" max="16" width="4.875" customWidth="1"/>
    <col min="17" max="17" width="4.125" customWidth="1"/>
    <col min="18" max="18" width="4.875" customWidth="1"/>
    <col min="19" max="19" width="4.25" customWidth="1"/>
    <col min="20" max="20" width="5" customWidth="1"/>
    <col min="21" max="21" width="4.25" customWidth="1"/>
    <col min="22" max="22" width="4.75" customWidth="1"/>
    <col min="23" max="24" width="4.25" customWidth="1"/>
  </cols>
  <sheetData>
    <row r="1" spans="1:23">
      <c r="A1" s="1" t="s">
        <v>245</v>
      </c>
    </row>
    <row r="2" spans="1:23" ht="12" customHeight="1">
      <c r="L2" s="17" t="s">
        <v>192</v>
      </c>
    </row>
    <row r="3" spans="1:23" s="15" customFormat="1" ht="12.6" customHeight="1">
      <c r="A3" s="305" t="s">
        <v>73</v>
      </c>
      <c r="B3" s="296" t="s">
        <v>74</v>
      </c>
      <c r="C3" s="299"/>
      <c r="D3" s="299"/>
      <c r="E3" s="297"/>
      <c r="F3" s="296" t="s">
        <v>75</v>
      </c>
      <c r="G3" s="299"/>
      <c r="H3" s="299"/>
      <c r="I3" s="299"/>
      <c r="J3" s="299"/>
      <c r="K3" s="297"/>
      <c r="L3" s="305" t="s">
        <v>191</v>
      </c>
    </row>
    <row r="4" spans="1:23" s="15" customFormat="1" ht="20.45" customHeight="1">
      <c r="A4" s="306"/>
      <c r="B4" s="47" t="s">
        <v>76</v>
      </c>
      <c r="C4" s="47" t="s">
        <v>77</v>
      </c>
      <c r="D4" s="47" t="s">
        <v>78</v>
      </c>
      <c r="E4" s="47" t="s">
        <v>9</v>
      </c>
      <c r="F4" s="47" t="s">
        <v>76</v>
      </c>
      <c r="G4" s="47" t="s">
        <v>77</v>
      </c>
      <c r="H4" s="47" t="s">
        <v>78</v>
      </c>
      <c r="I4" s="47" t="s">
        <v>9</v>
      </c>
      <c r="J4" s="252" t="s">
        <v>765</v>
      </c>
      <c r="K4" s="252" t="s">
        <v>766</v>
      </c>
      <c r="L4" s="306"/>
    </row>
    <row r="5" spans="1:23" s="15" customFormat="1" ht="12.6" customHeight="1">
      <c r="A5" s="55" t="s">
        <v>4</v>
      </c>
      <c r="B5" s="156">
        <v>33</v>
      </c>
      <c r="C5" s="156">
        <v>27</v>
      </c>
      <c r="D5" s="279">
        <v>1</v>
      </c>
      <c r="E5" s="156">
        <f>SUM(B5:D5)</f>
        <v>61</v>
      </c>
      <c r="F5" s="156">
        <v>0</v>
      </c>
      <c r="G5" s="156">
        <v>1</v>
      </c>
      <c r="H5" s="279">
        <v>0</v>
      </c>
      <c r="I5" s="156">
        <f>SUM(F5:H5)</f>
        <v>1</v>
      </c>
      <c r="J5" s="156">
        <v>1</v>
      </c>
      <c r="K5" s="156">
        <v>0</v>
      </c>
      <c r="L5" s="156">
        <v>0</v>
      </c>
      <c r="N5" s="254"/>
      <c r="O5" s="255"/>
      <c r="P5" s="256"/>
      <c r="Q5" s="255"/>
      <c r="R5" s="256"/>
      <c r="S5" s="255"/>
      <c r="T5" s="256"/>
      <c r="U5" s="255"/>
      <c r="V5" s="256"/>
      <c r="W5" s="255"/>
    </row>
    <row r="7" spans="1:23">
      <c r="A7" s="280"/>
      <c r="B7" s="280"/>
      <c r="C7" s="280"/>
      <c r="M7" s="253"/>
      <c r="R7" s="280"/>
      <c r="S7" s="280"/>
      <c r="T7" s="280"/>
      <c r="U7" s="280"/>
      <c r="V7" s="280"/>
      <c r="W7" s="280"/>
    </row>
    <row r="8" spans="1:23">
      <c r="A8" s="280"/>
      <c r="B8" s="280"/>
      <c r="C8" s="280"/>
      <c r="M8" s="253"/>
      <c r="R8" s="280"/>
      <c r="S8" s="280"/>
      <c r="T8" s="280"/>
      <c r="U8" s="280"/>
      <c r="V8" s="280"/>
      <c r="W8" s="280"/>
    </row>
    <row r="9" spans="1:23">
      <c r="A9" s="280"/>
      <c r="B9" s="280"/>
      <c r="C9" s="280"/>
      <c r="M9" s="253"/>
      <c r="R9" s="280"/>
      <c r="S9" s="280"/>
      <c r="T9" s="280"/>
      <c r="U9" s="280"/>
      <c r="V9" s="280"/>
      <c r="W9" s="280"/>
    </row>
    <row r="10" spans="1:23">
      <c r="A10" s="280"/>
      <c r="B10" s="280"/>
      <c r="C10" s="280"/>
      <c r="M10" s="253"/>
    </row>
    <row r="11" spans="1:23">
      <c r="A11" s="280"/>
      <c r="B11" s="280"/>
      <c r="C11" s="280"/>
      <c r="M11" s="253"/>
    </row>
    <row r="12" spans="1:23">
      <c r="A12" s="280"/>
      <c r="B12" s="280"/>
      <c r="C12" s="280"/>
      <c r="M12" s="253"/>
    </row>
  </sheetData>
  <mergeCells count="4">
    <mergeCell ref="A3:A4"/>
    <mergeCell ref="B3:E3"/>
    <mergeCell ref="F3:K3"/>
    <mergeCell ref="L3:L4"/>
  </mergeCells>
  <phoneticPr fontId="5"/>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7C817-B004-496C-A2F5-265525C0C306}">
  <sheetPr>
    <pageSetUpPr fitToPage="1"/>
  </sheetPr>
  <dimension ref="A1:H6"/>
  <sheetViews>
    <sheetView zoomScaleNormal="100" workbookViewId="0">
      <selection activeCell="H5" sqref="H5"/>
    </sheetView>
  </sheetViews>
  <sheetFormatPr defaultRowHeight="18.75"/>
  <cols>
    <col min="1" max="8" width="9.375" customWidth="1"/>
  </cols>
  <sheetData>
    <row r="1" spans="1:8">
      <c r="A1" s="1" t="s">
        <v>225</v>
      </c>
    </row>
    <row r="2" spans="1:8" ht="12" customHeight="1">
      <c r="A2" s="1"/>
      <c r="H2" s="17" t="s">
        <v>193</v>
      </c>
    </row>
    <row r="3" spans="1:8" ht="12" customHeight="1">
      <c r="A3" s="307" t="s">
        <v>44</v>
      </c>
      <c r="B3" s="307"/>
      <c r="C3" s="307"/>
      <c r="D3" s="307"/>
      <c r="E3" s="307" t="s">
        <v>194</v>
      </c>
      <c r="F3" s="307"/>
      <c r="G3" s="307"/>
      <c r="H3" s="307"/>
    </row>
    <row r="4" spans="1:8" ht="24.75" customHeight="1">
      <c r="A4" s="36" t="s">
        <v>224</v>
      </c>
      <c r="B4" s="36" t="s">
        <v>195</v>
      </c>
      <c r="C4" s="36" t="s">
        <v>196</v>
      </c>
      <c r="D4" s="36" t="s">
        <v>53</v>
      </c>
      <c r="E4" s="36" t="s">
        <v>80</v>
      </c>
      <c r="F4" s="36" t="s">
        <v>81</v>
      </c>
      <c r="G4" s="36" t="s">
        <v>82</v>
      </c>
      <c r="H4" s="36" t="s">
        <v>53</v>
      </c>
    </row>
    <row r="5" spans="1:8" ht="12" customHeight="1">
      <c r="A5" s="157">
        <v>40</v>
      </c>
      <c r="B5" s="157">
        <v>40</v>
      </c>
      <c r="C5" s="157">
        <v>0</v>
      </c>
      <c r="D5" s="157">
        <v>80</v>
      </c>
      <c r="E5" s="157">
        <v>0</v>
      </c>
      <c r="F5" s="157">
        <v>120</v>
      </c>
      <c r="G5" s="157">
        <v>120</v>
      </c>
      <c r="H5" s="157">
        <v>320</v>
      </c>
    </row>
    <row r="6" spans="1:8">
      <c r="A6" s="2"/>
    </row>
  </sheetData>
  <mergeCells count="2">
    <mergeCell ref="A3:D3"/>
    <mergeCell ref="E3:H3"/>
  </mergeCells>
  <phoneticPr fontId="15" type="Hiragan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81371-F387-4767-92C5-8515728E930A}">
  <sheetPr>
    <pageSetUpPr fitToPage="1"/>
  </sheetPr>
  <dimension ref="A1:D8"/>
  <sheetViews>
    <sheetView workbookViewId="0">
      <selection activeCell="C11" sqref="C11"/>
    </sheetView>
  </sheetViews>
  <sheetFormatPr defaultRowHeight="18.75"/>
  <cols>
    <col min="1" max="1" width="28.5" customWidth="1"/>
    <col min="2" max="2" width="24.25" customWidth="1"/>
    <col min="3" max="3" width="20" customWidth="1"/>
    <col min="4" max="4" width="23.875" bestFit="1" customWidth="1"/>
  </cols>
  <sheetData>
    <row r="1" spans="1:4">
      <c r="A1" s="1" t="s">
        <v>228</v>
      </c>
    </row>
    <row r="2" spans="1:4" ht="12.6" customHeight="1">
      <c r="A2" s="36" t="s">
        <v>83</v>
      </c>
      <c r="B2" s="36" t="s">
        <v>84</v>
      </c>
      <c r="C2" s="36" t="s">
        <v>85</v>
      </c>
      <c r="D2" s="36" t="s">
        <v>86</v>
      </c>
    </row>
    <row r="3" spans="1:4" ht="21" customHeight="1">
      <c r="A3" s="40" t="s">
        <v>197</v>
      </c>
      <c r="B3" s="40" t="s">
        <v>87</v>
      </c>
      <c r="C3" s="300" t="s">
        <v>812</v>
      </c>
      <c r="D3" s="300" t="s">
        <v>235</v>
      </c>
    </row>
    <row r="4" spans="1:4" ht="16.149999999999999" customHeight="1">
      <c r="A4" s="40" t="s">
        <v>808</v>
      </c>
      <c r="B4" s="40" t="s">
        <v>88</v>
      </c>
      <c r="C4" s="308"/>
      <c r="D4" s="301"/>
    </row>
    <row r="5" spans="1:4" ht="12.6" customHeight="1">
      <c r="A5" s="40" t="s">
        <v>809</v>
      </c>
      <c r="B5" s="40" t="s">
        <v>89</v>
      </c>
      <c r="C5" s="309" t="s">
        <v>813</v>
      </c>
      <c r="D5" s="301"/>
    </row>
    <row r="6" spans="1:4" ht="12.6" customHeight="1">
      <c r="A6" s="40" t="s">
        <v>810</v>
      </c>
      <c r="B6" s="40" t="s">
        <v>90</v>
      </c>
      <c r="C6" s="309"/>
      <c r="D6" s="301"/>
    </row>
    <row r="7" spans="1:4" ht="12.6" customHeight="1">
      <c r="A7" s="40" t="s">
        <v>811</v>
      </c>
      <c r="B7" s="40" t="s">
        <v>91</v>
      </c>
      <c r="C7" s="309"/>
      <c r="D7" s="302"/>
    </row>
    <row r="8" spans="1:4">
      <c r="A8" s="5"/>
    </row>
  </sheetData>
  <mergeCells count="3">
    <mergeCell ref="C3:C4"/>
    <mergeCell ref="C5:C7"/>
    <mergeCell ref="D3:D7"/>
  </mergeCells>
  <phoneticPr fontId="15" type="Hiragana"/>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685F7-8A5B-4351-AF86-3A4C6E21A413}">
  <sheetPr>
    <pageSetUpPr fitToPage="1"/>
  </sheetPr>
  <dimension ref="A1:G36"/>
  <sheetViews>
    <sheetView workbookViewId="0">
      <selection activeCell="E13" sqref="E13"/>
    </sheetView>
  </sheetViews>
  <sheetFormatPr defaultRowHeight="18.75"/>
  <cols>
    <col min="1" max="1" width="12.5" customWidth="1"/>
    <col min="2" max="3" width="12" customWidth="1"/>
    <col min="4" max="7" width="13" customWidth="1"/>
  </cols>
  <sheetData>
    <row r="1" spans="1:7">
      <c r="A1" s="1" t="s">
        <v>92</v>
      </c>
    </row>
    <row r="2" spans="1:7">
      <c r="A2" s="6" t="s">
        <v>93</v>
      </c>
    </row>
    <row r="3" spans="1:7" ht="12" customHeight="1">
      <c r="A3" s="41" t="s">
        <v>198</v>
      </c>
      <c r="B3" s="41" t="s">
        <v>199</v>
      </c>
      <c r="C3" s="41" t="s">
        <v>200</v>
      </c>
      <c r="D3" s="310" t="s">
        <v>201</v>
      </c>
      <c r="E3" s="311"/>
      <c r="F3" s="311"/>
      <c r="G3" s="312"/>
    </row>
    <row r="4" spans="1:7" ht="12" customHeight="1">
      <c r="A4" s="42" t="s">
        <v>653</v>
      </c>
      <c r="B4" s="209" t="s">
        <v>237</v>
      </c>
      <c r="C4" s="205" t="s">
        <v>659</v>
      </c>
      <c r="D4" s="206" t="s">
        <v>692</v>
      </c>
      <c r="E4" s="216" t="s">
        <v>694</v>
      </c>
      <c r="F4" s="206" t="s">
        <v>693</v>
      </c>
      <c r="G4" s="216" t="s">
        <v>695</v>
      </c>
    </row>
    <row r="5" spans="1:7" ht="12" customHeight="1">
      <c r="A5" s="42" t="s">
        <v>654</v>
      </c>
      <c r="B5" s="209" t="s">
        <v>814</v>
      </c>
      <c r="C5" s="205" t="s">
        <v>659</v>
      </c>
      <c r="D5" s="217" t="s">
        <v>696</v>
      </c>
      <c r="E5" s="217" t="s">
        <v>697</v>
      </c>
      <c r="F5" s="175"/>
      <c r="G5" s="175"/>
    </row>
    <row r="6" spans="1:7" ht="12" customHeight="1">
      <c r="A6" s="35" t="s">
        <v>655</v>
      </c>
      <c r="B6" s="208" t="s">
        <v>649</v>
      </c>
      <c r="C6" s="205" t="s">
        <v>660</v>
      </c>
      <c r="D6" s="217" t="s">
        <v>698</v>
      </c>
      <c r="E6" s="207" t="s">
        <v>699</v>
      </c>
      <c r="F6" s="207" t="s">
        <v>700</v>
      </c>
      <c r="G6" s="175"/>
    </row>
    <row r="7" spans="1:7" ht="12" customHeight="1">
      <c r="A7" s="35" t="s">
        <v>656</v>
      </c>
      <c r="B7" s="208" t="s">
        <v>650</v>
      </c>
      <c r="C7" s="205" t="s">
        <v>661</v>
      </c>
      <c r="D7" s="207" t="s">
        <v>701</v>
      </c>
      <c r="E7" s="207" t="s">
        <v>699</v>
      </c>
      <c r="F7" s="206" t="s">
        <v>702</v>
      </c>
      <c r="G7" s="206" t="s">
        <v>698</v>
      </c>
    </row>
    <row r="8" spans="1:7" ht="12" customHeight="1">
      <c r="A8" s="35" t="s">
        <v>657</v>
      </c>
      <c r="B8" s="208" t="s">
        <v>651</v>
      </c>
      <c r="C8" s="205" t="s">
        <v>662</v>
      </c>
      <c r="D8" s="218" t="s">
        <v>703</v>
      </c>
      <c r="E8" s="206" t="s">
        <v>699</v>
      </c>
      <c r="F8" s="206" t="s">
        <v>702</v>
      </c>
      <c r="G8" s="175"/>
    </row>
    <row r="9" spans="1:7" ht="12" customHeight="1">
      <c r="A9" s="35" t="s">
        <v>658</v>
      </c>
      <c r="B9" s="208" t="s">
        <v>652</v>
      </c>
      <c r="C9" s="205" t="s">
        <v>663</v>
      </c>
      <c r="D9" s="207" t="s">
        <v>703</v>
      </c>
      <c r="E9" s="207" t="s">
        <v>700</v>
      </c>
      <c r="F9" s="207" t="s">
        <v>699</v>
      </c>
      <c r="G9" s="206" t="s">
        <v>704</v>
      </c>
    </row>
    <row r="10" spans="1:7" ht="12" customHeight="1">
      <c r="A10" s="21"/>
      <c r="B10" s="219"/>
      <c r="C10" s="219"/>
      <c r="D10" s="220"/>
      <c r="E10" s="219"/>
      <c r="F10" s="220"/>
      <c r="G10" s="219"/>
    </row>
    <row r="11" spans="1:7">
      <c r="A11" s="7" t="s">
        <v>236</v>
      </c>
    </row>
    <row r="12" spans="1:7" ht="12" customHeight="1">
      <c r="A12" s="41" t="s">
        <v>198</v>
      </c>
      <c r="B12" s="41" t="s">
        <v>199</v>
      </c>
      <c r="C12" s="41" t="s">
        <v>200</v>
      </c>
      <c r="D12" s="310" t="s">
        <v>201</v>
      </c>
      <c r="E12" s="311"/>
      <c r="F12" s="311"/>
      <c r="G12" s="312"/>
    </row>
    <row r="13" spans="1:7" ht="12" customHeight="1">
      <c r="A13" s="42" t="s">
        <v>653</v>
      </c>
      <c r="B13" s="208" t="s">
        <v>664</v>
      </c>
      <c r="C13" s="221" t="s">
        <v>670</v>
      </c>
      <c r="D13" s="222" t="s">
        <v>705</v>
      </c>
      <c r="E13" s="222" t="s">
        <v>246</v>
      </c>
      <c r="F13" s="222"/>
      <c r="G13" s="214"/>
    </row>
    <row r="14" spans="1:7" ht="12" customHeight="1">
      <c r="A14" s="42" t="s">
        <v>654</v>
      </c>
      <c r="B14" s="208" t="s">
        <v>665</v>
      </c>
      <c r="C14" s="221" t="s">
        <v>671</v>
      </c>
      <c r="D14" s="206" t="s">
        <v>706</v>
      </c>
      <c r="E14" s="206" t="s">
        <v>707</v>
      </c>
      <c r="F14" s="222" t="s">
        <v>708</v>
      </c>
      <c r="G14" s="214"/>
    </row>
    <row r="15" spans="1:7" ht="12" customHeight="1">
      <c r="A15" s="174" t="s">
        <v>655</v>
      </c>
      <c r="B15" s="208" t="s">
        <v>666</v>
      </c>
      <c r="C15" s="221" t="s">
        <v>672</v>
      </c>
      <c r="D15" s="8" t="s">
        <v>709</v>
      </c>
      <c r="E15" s="222" t="s">
        <v>710</v>
      </c>
      <c r="F15" s="222"/>
      <c r="G15" s="214"/>
    </row>
    <row r="16" spans="1:7" ht="12" customHeight="1">
      <c r="A16" s="174" t="s">
        <v>656</v>
      </c>
      <c r="B16" s="208" t="s">
        <v>667</v>
      </c>
      <c r="C16" s="221" t="s">
        <v>673</v>
      </c>
      <c r="D16" s="206" t="s">
        <v>706</v>
      </c>
      <c r="E16" s="206" t="s">
        <v>707</v>
      </c>
      <c r="F16" s="222" t="s">
        <v>711</v>
      </c>
      <c r="G16" s="214" t="s">
        <v>821</v>
      </c>
    </row>
    <row r="17" spans="1:7" ht="12" customHeight="1">
      <c r="A17" s="174" t="s">
        <v>657</v>
      </c>
      <c r="B17" s="208" t="s">
        <v>668</v>
      </c>
      <c r="C17" s="221" t="s">
        <v>674</v>
      </c>
      <c r="D17" s="8" t="s">
        <v>712</v>
      </c>
      <c r="E17" s="222" t="s">
        <v>713</v>
      </c>
      <c r="F17" s="222"/>
      <c r="G17" s="214"/>
    </row>
    <row r="18" spans="1:7" ht="12" customHeight="1">
      <c r="A18" s="174" t="s">
        <v>658</v>
      </c>
      <c r="B18" s="208" t="s">
        <v>669</v>
      </c>
      <c r="C18" s="221" t="s">
        <v>675</v>
      </c>
      <c r="D18" s="222" t="s">
        <v>714</v>
      </c>
      <c r="E18" s="206" t="s">
        <v>94</v>
      </c>
      <c r="F18" s="210" t="s">
        <v>707</v>
      </c>
      <c r="G18" s="214"/>
    </row>
    <row r="19" spans="1:7" ht="12" customHeight="1">
      <c r="A19" s="21"/>
      <c r="B19" s="21"/>
      <c r="C19" s="21"/>
      <c r="D19" s="21"/>
      <c r="F19" s="21"/>
      <c r="G19" s="21"/>
    </row>
    <row r="20" spans="1:7">
      <c r="A20" s="7" t="s">
        <v>95</v>
      </c>
    </row>
    <row r="21" spans="1:7" ht="12" customHeight="1">
      <c r="A21" s="41" t="s">
        <v>198</v>
      </c>
      <c r="B21" s="41" t="s">
        <v>199</v>
      </c>
      <c r="C21" s="41" t="s">
        <v>200</v>
      </c>
      <c r="D21" s="310" t="s">
        <v>201</v>
      </c>
      <c r="E21" s="311"/>
      <c r="F21" s="311"/>
      <c r="G21" s="312"/>
    </row>
    <row r="22" spans="1:7" ht="12" customHeight="1">
      <c r="A22" s="174" t="s">
        <v>656</v>
      </c>
      <c r="B22" s="204" t="s">
        <v>676</v>
      </c>
      <c r="C22" s="205" t="s">
        <v>679</v>
      </c>
      <c r="D22" s="206" t="s">
        <v>715</v>
      </c>
      <c r="E22" s="207" t="s">
        <v>694</v>
      </c>
      <c r="F22" s="206" t="s">
        <v>49</v>
      </c>
      <c r="G22" s="206" t="s">
        <v>238</v>
      </c>
    </row>
    <row r="23" spans="1:7" ht="12" customHeight="1">
      <c r="A23" s="174" t="s">
        <v>657</v>
      </c>
      <c r="B23" s="208" t="s">
        <v>677</v>
      </c>
      <c r="C23" s="205" t="s">
        <v>679</v>
      </c>
      <c r="D23" s="207" t="s">
        <v>716</v>
      </c>
      <c r="E23" s="207" t="s">
        <v>717</v>
      </c>
      <c r="F23" s="206" t="s">
        <v>238</v>
      </c>
      <c r="G23" s="207" t="s">
        <v>718</v>
      </c>
    </row>
    <row r="24" spans="1:7" ht="12" customHeight="1">
      <c r="A24" s="174" t="s">
        <v>658</v>
      </c>
      <c r="B24" s="208" t="s">
        <v>678</v>
      </c>
      <c r="C24" s="205" t="s">
        <v>680</v>
      </c>
      <c r="D24" s="207" t="s">
        <v>49</v>
      </c>
      <c r="E24" s="206" t="s">
        <v>715</v>
      </c>
      <c r="F24" s="206" t="s">
        <v>692</v>
      </c>
      <c r="G24" s="206" t="s">
        <v>716</v>
      </c>
    </row>
    <row r="25" spans="1:7" ht="12" customHeight="1">
      <c r="A25" s="21"/>
      <c r="B25" s="21"/>
      <c r="C25" s="21"/>
      <c r="E25" s="21"/>
      <c r="G25" s="21"/>
    </row>
    <row r="26" spans="1:7">
      <c r="A26" s="7" t="s">
        <v>96</v>
      </c>
    </row>
    <row r="27" spans="1:7" ht="12" customHeight="1">
      <c r="A27" s="41" t="s">
        <v>198</v>
      </c>
      <c r="B27" s="41" t="s">
        <v>199</v>
      </c>
      <c r="C27" s="41" t="s">
        <v>200</v>
      </c>
      <c r="D27" s="310" t="s">
        <v>201</v>
      </c>
      <c r="E27" s="311"/>
      <c r="F27" s="311"/>
      <c r="G27" s="312"/>
    </row>
    <row r="28" spans="1:7" ht="12" customHeight="1">
      <c r="A28" s="174" t="s">
        <v>656</v>
      </c>
      <c r="B28" s="209" t="s">
        <v>681</v>
      </c>
      <c r="C28" s="205" t="s">
        <v>684</v>
      </c>
      <c r="D28" s="202" t="s">
        <v>624</v>
      </c>
      <c r="E28" s="207" t="s">
        <v>719</v>
      </c>
      <c r="F28" s="207" t="s">
        <v>720</v>
      </c>
      <c r="G28" s="175"/>
    </row>
    <row r="29" spans="1:7" ht="12" customHeight="1">
      <c r="A29" s="174" t="s">
        <v>657</v>
      </c>
      <c r="B29" s="209" t="s">
        <v>682</v>
      </c>
      <c r="C29" s="205" t="s">
        <v>685</v>
      </c>
      <c r="D29" s="202" t="s">
        <v>621</v>
      </c>
      <c r="E29" s="206" t="s">
        <v>719</v>
      </c>
      <c r="F29" s="210" t="s">
        <v>720</v>
      </c>
      <c r="G29" s="175"/>
    </row>
    <row r="30" spans="1:7" ht="12" customHeight="1">
      <c r="A30" s="174" t="s">
        <v>658</v>
      </c>
      <c r="B30" s="208" t="s">
        <v>683</v>
      </c>
      <c r="C30" s="205" t="s">
        <v>686</v>
      </c>
      <c r="D30" s="207" t="s">
        <v>722</v>
      </c>
      <c r="E30" s="207" t="s">
        <v>697</v>
      </c>
      <c r="F30" s="207" t="s">
        <v>721</v>
      </c>
      <c r="G30" s="211" t="s">
        <v>696</v>
      </c>
    </row>
    <row r="31" spans="1:7" ht="12" customHeight="1">
      <c r="A31" s="21"/>
      <c r="B31" s="21"/>
      <c r="C31" s="21"/>
      <c r="E31" s="21"/>
      <c r="G31" s="21"/>
    </row>
    <row r="32" spans="1:7">
      <c r="A32" s="7" t="s">
        <v>97</v>
      </c>
    </row>
    <row r="33" spans="1:7" ht="12" customHeight="1">
      <c r="A33" s="41" t="s">
        <v>198</v>
      </c>
      <c r="B33" s="41" t="s">
        <v>199</v>
      </c>
      <c r="C33" s="41" t="s">
        <v>200</v>
      </c>
      <c r="D33" s="310" t="s">
        <v>201</v>
      </c>
      <c r="E33" s="311"/>
      <c r="F33" s="311"/>
      <c r="G33" s="312"/>
    </row>
    <row r="34" spans="1:7" ht="12" customHeight="1">
      <c r="A34" s="174" t="s">
        <v>656</v>
      </c>
      <c r="B34" s="215" t="s">
        <v>687</v>
      </c>
      <c r="C34" s="212" t="s">
        <v>690</v>
      </c>
      <c r="D34" s="203" t="s">
        <v>723</v>
      </c>
      <c r="E34" s="203" t="s">
        <v>246</v>
      </c>
      <c r="F34" s="203"/>
      <c r="G34" s="203"/>
    </row>
    <row r="35" spans="1:7" ht="12" customHeight="1">
      <c r="A35" s="174" t="s">
        <v>657</v>
      </c>
      <c r="B35" s="213" t="s">
        <v>688</v>
      </c>
      <c r="C35" s="212" t="s">
        <v>690</v>
      </c>
      <c r="D35" s="203" t="s">
        <v>724</v>
      </c>
      <c r="E35" s="203" t="s">
        <v>725</v>
      </c>
      <c r="F35" s="203"/>
      <c r="G35" s="203"/>
    </row>
    <row r="36" spans="1:7" ht="12" customHeight="1">
      <c r="A36" s="174" t="s">
        <v>658</v>
      </c>
      <c r="B36" s="215" t="s">
        <v>689</v>
      </c>
      <c r="C36" s="212" t="s">
        <v>691</v>
      </c>
      <c r="D36" s="203" t="s">
        <v>726</v>
      </c>
      <c r="E36" s="203" t="s">
        <v>727</v>
      </c>
      <c r="F36" s="203"/>
      <c r="G36" s="203"/>
    </row>
  </sheetData>
  <mergeCells count="5">
    <mergeCell ref="D3:G3"/>
    <mergeCell ref="D12:G12"/>
    <mergeCell ref="D21:G21"/>
    <mergeCell ref="D27:G27"/>
    <mergeCell ref="D33:G33"/>
  </mergeCells>
  <phoneticPr fontId="2"/>
  <conditionalFormatting sqref="F6">
    <cfRule type="duplicateValues" dxfId="11" priority="10" stopIfTrue="1"/>
    <cfRule type="duplicateValues" dxfId="10" priority="11" stopIfTrue="1"/>
  </conditionalFormatting>
  <conditionalFormatting sqref="F6">
    <cfRule type="duplicateValues" dxfId="9" priority="12" stopIfTrue="1"/>
  </conditionalFormatting>
  <conditionalFormatting sqref="G22">
    <cfRule type="duplicateValues" dxfId="8" priority="7" stopIfTrue="1"/>
    <cfRule type="duplicateValues" dxfId="7" priority="8" stopIfTrue="1"/>
  </conditionalFormatting>
  <conditionalFormatting sqref="G22">
    <cfRule type="duplicateValues" dxfId="6" priority="9" stopIfTrue="1"/>
  </conditionalFormatting>
  <conditionalFormatting sqref="F22">
    <cfRule type="duplicateValues" dxfId="5" priority="4" stopIfTrue="1"/>
    <cfRule type="duplicateValues" dxfId="4" priority="5" stopIfTrue="1"/>
  </conditionalFormatting>
  <conditionalFormatting sqref="F22">
    <cfRule type="duplicateValues" dxfId="3" priority="6" stopIfTrue="1"/>
  </conditionalFormatting>
  <conditionalFormatting sqref="F24">
    <cfRule type="duplicateValues" dxfId="2" priority="1" stopIfTrue="1"/>
    <cfRule type="duplicateValues" dxfId="1" priority="2" stopIfTrue="1"/>
  </conditionalFormatting>
  <conditionalFormatting sqref="F24">
    <cfRule type="duplicateValues" dxfId="0" priority="3" stopIfTrue="1"/>
  </conditionalFormatting>
  <pageMargins left="0.7" right="0.7" top="0.75" bottom="0.75" header="0.3" footer="0.3"/>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2025-64DD-4F29-B7CB-E74A8F4F3C04}">
  <sheetPr>
    <pageSetUpPr fitToPage="1"/>
  </sheetPr>
  <dimension ref="A1:G5"/>
  <sheetViews>
    <sheetView zoomScaleNormal="100" workbookViewId="0">
      <selection activeCell="G6" sqref="G6"/>
    </sheetView>
  </sheetViews>
  <sheetFormatPr defaultRowHeight="18.75"/>
  <cols>
    <col min="2" max="7" width="15.375" customWidth="1"/>
  </cols>
  <sheetData>
    <row r="1" spans="1:7">
      <c r="A1" s="1" t="s">
        <v>98</v>
      </c>
    </row>
    <row r="2" spans="1:7" ht="24.75" customHeight="1">
      <c r="A2" s="16" t="s">
        <v>99</v>
      </c>
      <c r="B2" s="49" t="s">
        <v>202</v>
      </c>
      <c r="C2" s="49" t="s">
        <v>239</v>
      </c>
      <c r="D2" s="49" t="s">
        <v>203</v>
      </c>
      <c r="E2" s="49" t="s">
        <v>204</v>
      </c>
      <c r="F2" s="49" t="s">
        <v>205</v>
      </c>
      <c r="G2" s="16" t="s">
        <v>79</v>
      </c>
    </row>
    <row r="3" spans="1:7" ht="12" customHeight="1">
      <c r="A3" s="18" t="s">
        <v>6</v>
      </c>
      <c r="B3" s="158">
        <v>2661</v>
      </c>
      <c r="C3" s="158">
        <v>2558</v>
      </c>
      <c r="D3" s="158">
        <v>1097</v>
      </c>
      <c r="E3" s="158">
        <v>1285</v>
      </c>
      <c r="F3" s="158">
        <v>1285</v>
      </c>
      <c r="G3" s="158">
        <v>8581</v>
      </c>
    </row>
    <row r="4" spans="1:7" ht="12" customHeight="1">
      <c r="A4" s="18" t="s">
        <v>8</v>
      </c>
      <c r="B4" s="158">
        <v>3833</v>
      </c>
      <c r="C4" s="158">
        <v>3171</v>
      </c>
      <c r="D4" s="158">
        <v>1401</v>
      </c>
      <c r="E4" s="158">
        <v>1664</v>
      </c>
      <c r="F4" s="158">
        <v>1179</v>
      </c>
      <c r="G4" s="158">
        <v>11248</v>
      </c>
    </row>
    <row r="5" spans="1:7" ht="12" customHeight="1">
      <c r="A5" s="18" t="s">
        <v>9</v>
      </c>
      <c r="B5" s="158">
        <v>6494</v>
      </c>
      <c r="C5" s="158">
        <v>5729</v>
      </c>
      <c r="D5" s="158">
        <v>2498</v>
      </c>
      <c r="E5" s="158">
        <v>2949</v>
      </c>
      <c r="F5" s="158">
        <v>2159</v>
      </c>
      <c r="G5" s="158">
        <v>19829</v>
      </c>
    </row>
  </sheetData>
  <phoneticPr fontId="5"/>
  <pageMargins left="0.7" right="0.7" top="0.75" bottom="0.75" header="0.3" footer="0.3"/>
  <pageSetup paperSize="9" scale="7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FA81-DE78-43F8-BDC3-7FCDBB7F93B7}">
  <sheetPr>
    <pageSetUpPr fitToPage="1"/>
  </sheetPr>
  <dimension ref="A1:E4"/>
  <sheetViews>
    <sheetView zoomScale="98" zoomScaleNormal="98" workbookViewId="0">
      <selection activeCell="F4" sqref="F4"/>
    </sheetView>
  </sheetViews>
  <sheetFormatPr defaultRowHeight="18.75"/>
  <cols>
    <col min="1" max="3" width="19.75" customWidth="1"/>
    <col min="4" max="5" width="8.375" customWidth="1"/>
  </cols>
  <sheetData>
    <row r="1" spans="1:5">
      <c r="A1" s="1" t="s">
        <v>226</v>
      </c>
    </row>
    <row r="2" spans="1:5" ht="12" customHeight="1">
      <c r="A2" s="47" t="s">
        <v>100</v>
      </c>
      <c r="B2" s="47" t="s">
        <v>101</v>
      </c>
      <c r="C2" s="47" t="s">
        <v>102</v>
      </c>
      <c r="D2" s="47" t="s">
        <v>103</v>
      </c>
      <c r="E2" s="47" t="s">
        <v>104</v>
      </c>
    </row>
    <row r="3" spans="1:5" ht="12" customHeight="1">
      <c r="A3" s="148">
        <v>19829</v>
      </c>
      <c r="B3" s="148">
        <v>147948</v>
      </c>
      <c r="C3" s="148">
        <v>60532</v>
      </c>
      <c r="D3" s="56">
        <v>0.13400000000000001</v>
      </c>
      <c r="E3" s="56">
        <v>0.3276</v>
      </c>
    </row>
    <row r="4" spans="1:5">
      <c r="A4" s="2" t="s">
        <v>55</v>
      </c>
      <c r="D4" s="223" t="s">
        <v>731</v>
      </c>
      <c r="E4" s="223" t="s">
        <v>731</v>
      </c>
    </row>
  </sheetData>
  <phoneticPr fontId="5"/>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97B87-7760-486A-859B-BEA152340C11}">
  <dimension ref="A1:T16"/>
  <sheetViews>
    <sheetView zoomScaleNormal="100" workbookViewId="0">
      <selection activeCell="G8" sqref="G8"/>
    </sheetView>
  </sheetViews>
  <sheetFormatPr defaultRowHeight="18.75"/>
  <cols>
    <col min="1" max="1" width="19.875" customWidth="1"/>
    <col min="2" max="2" width="9" customWidth="1"/>
  </cols>
  <sheetData>
    <row r="1" spans="1:20">
      <c r="A1" s="1" t="s">
        <v>778</v>
      </c>
      <c r="B1" s="1"/>
    </row>
    <row r="2" spans="1:20" ht="12" customHeight="1">
      <c r="A2" s="47"/>
      <c r="B2" s="47" t="s">
        <v>206</v>
      </c>
      <c r="C2" s="47" t="s">
        <v>105</v>
      </c>
      <c r="D2" s="47" t="s">
        <v>106</v>
      </c>
      <c r="F2" s="265" t="s">
        <v>731</v>
      </c>
      <c r="G2" s="263" t="s">
        <v>731</v>
      </c>
      <c r="H2" s="263" t="s">
        <v>731</v>
      </c>
      <c r="I2" s="263" t="s">
        <v>731</v>
      </c>
      <c r="J2" s="263" t="s">
        <v>731</v>
      </c>
      <c r="K2" s="263" t="s">
        <v>731</v>
      </c>
      <c r="L2" s="263" t="s">
        <v>731</v>
      </c>
      <c r="M2" s="263" t="s">
        <v>731</v>
      </c>
      <c r="N2" s="263" t="s">
        <v>731</v>
      </c>
      <c r="O2" s="263" t="s">
        <v>731</v>
      </c>
      <c r="P2" s="263" t="s">
        <v>731</v>
      </c>
      <c r="Q2" s="263" t="s">
        <v>731</v>
      </c>
      <c r="R2" s="263" t="s">
        <v>731</v>
      </c>
      <c r="S2" s="263" t="s">
        <v>731</v>
      </c>
      <c r="T2" s="264" t="s">
        <v>802</v>
      </c>
    </row>
    <row r="3" spans="1:20" ht="12" customHeight="1">
      <c r="A3" s="40" t="s">
        <v>775</v>
      </c>
      <c r="B3" s="159">
        <v>11</v>
      </c>
      <c r="C3" s="159">
        <v>62</v>
      </c>
      <c r="D3" s="159">
        <v>52</v>
      </c>
      <c r="F3" s="265" t="s">
        <v>731</v>
      </c>
      <c r="G3" s="264" t="s">
        <v>802</v>
      </c>
      <c r="H3" s="264" t="s">
        <v>731</v>
      </c>
      <c r="I3" s="264" t="s">
        <v>731</v>
      </c>
      <c r="J3" s="264" t="s">
        <v>731</v>
      </c>
      <c r="K3" s="264" t="s">
        <v>731</v>
      </c>
      <c r="L3" s="264" t="s">
        <v>731</v>
      </c>
      <c r="M3" s="264" t="s">
        <v>731</v>
      </c>
      <c r="N3" s="264" t="s">
        <v>731</v>
      </c>
      <c r="O3" s="264" t="s">
        <v>731</v>
      </c>
      <c r="P3" s="264" t="s">
        <v>731</v>
      </c>
      <c r="Q3" s="264" t="s">
        <v>731</v>
      </c>
      <c r="R3" s="264" t="s">
        <v>731</v>
      </c>
      <c r="S3" s="264" t="s">
        <v>731</v>
      </c>
      <c r="T3" s="264" t="s">
        <v>731</v>
      </c>
    </row>
    <row r="4" spans="1:20" ht="12" customHeight="1">
      <c r="A4" s="40" t="s">
        <v>774</v>
      </c>
      <c r="B4" s="159">
        <v>10</v>
      </c>
      <c r="C4" s="159">
        <v>155</v>
      </c>
      <c r="D4" s="159">
        <v>140</v>
      </c>
      <c r="F4" s="265" t="s">
        <v>731</v>
      </c>
      <c r="G4" s="264" t="s">
        <v>731</v>
      </c>
      <c r="H4" s="264" t="s">
        <v>731</v>
      </c>
      <c r="I4" s="264" t="s">
        <v>731</v>
      </c>
      <c r="J4" s="264" t="s">
        <v>731</v>
      </c>
      <c r="K4" s="264" t="s">
        <v>731</v>
      </c>
      <c r="L4" s="264" t="s">
        <v>731</v>
      </c>
      <c r="M4" s="264" t="s">
        <v>731</v>
      </c>
      <c r="N4" s="264" t="s">
        <v>731</v>
      </c>
      <c r="O4" s="264" t="s">
        <v>731</v>
      </c>
      <c r="P4" s="264" t="s">
        <v>731</v>
      </c>
      <c r="Q4" s="264" t="s">
        <v>731</v>
      </c>
      <c r="R4" s="264" t="s">
        <v>731</v>
      </c>
      <c r="S4" s="264" t="s">
        <v>731</v>
      </c>
      <c r="T4" s="264" t="s">
        <v>731</v>
      </c>
    </row>
    <row r="5" spans="1:20" ht="12" customHeight="1">
      <c r="A5" s="40" t="s">
        <v>208</v>
      </c>
      <c r="B5" s="159">
        <v>27</v>
      </c>
      <c r="C5" s="159">
        <v>62</v>
      </c>
      <c r="D5" s="159">
        <v>59</v>
      </c>
      <c r="F5" s="265"/>
      <c r="G5" s="264"/>
      <c r="H5" s="264"/>
      <c r="I5" s="264"/>
      <c r="J5" s="264"/>
      <c r="K5" s="264"/>
      <c r="L5" s="264"/>
      <c r="M5" s="264"/>
      <c r="N5" s="264"/>
      <c r="O5" s="264"/>
      <c r="P5" s="264"/>
      <c r="Q5" s="264"/>
      <c r="R5" s="264"/>
      <c r="S5" s="264"/>
      <c r="T5" s="264"/>
    </row>
    <row r="6" spans="1:20" ht="12" customHeight="1">
      <c r="A6" s="47" t="s">
        <v>207</v>
      </c>
      <c r="B6" s="160">
        <v>48</v>
      </c>
      <c r="C6" s="160">
        <v>279</v>
      </c>
      <c r="D6" s="160">
        <v>251</v>
      </c>
      <c r="F6" s="266" t="s">
        <v>731</v>
      </c>
      <c r="G6" s="267" t="s">
        <v>731</v>
      </c>
      <c r="H6" s="267" t="s">
        <v>731</v>
      </c>
      <c r="I6" s="267" t="s">
        <v>731</v>
      </c>
      <c r="J6" s="267" t="s">
        <v>731</v>
      </c>
      <c r="K6" s="267" t="s">
        <v>731</v>
      </c>
      <c r="L6" s="267" t="s">
        <v>731</v>
      </c>
      <c r="M6" s="267" t="s">
        <v>731</v>
      </c>
      <c r="N6" s="267" t="s">
        <v>731</v>
      </c>
      <c r="O6" s="267" t="s">
        <v>731</v>
      </c>
      <c r="P6" s="267" t="s">
        <v>731</v>
      </c>
      <c r="Q6" s="262" t="s">
        <v>731</v>
      </c>
      <c r="R6" s="264" t="s">
        <v>731</v>
      </c>
      <c r="S6" s="264"/>
      <c r="T6" s="264"/>
    </row>
    <row r="7" spans="1:20">
      <c r="B7" s="172" t="s">
        <v>731</v>
      </c>
      <c r="C7" s="172" t="s">
        <v>731</v>
      </c>
      <c r="D7" s="172" t="s">
        <v>731</v>
      </c>
      <c r="F7" s="266" t="s">
        <v>731</v>
      </c>
      <c r="G7" s="262" t="s">
        <v>731</v>
      </c>
      <c r="H7" s="262" t="s">
        <v>731</v>
      </c>
      <c r="I7" s="262" t="s">
        <v>731</v>
      </c>
      <c r="J7" s="262" t="s">
        <v>731</v>
      </c>
      <c r="K7" s="262" t="s">
        <v>731</v>
      </c>
      <c r="L7" s="262" t="s">
        <v>731</v>
      </c>
      <c r="M7" s="262" t="s">
        <v>731</v>
      </c>
      <c r="N7" s="262" t="s">
        <v>731</v>
      </c>
      <c r="O7" s="262" t="s">
        <v>731</v>
      </c>
      <c r="P7" s="262" t="s">
        <v>731</v>
      </c>
      <c r="Q7" s="262" t="s">
        <v>731</v>
      </c>
      <c r="R7" s="264"/>
      <c r="S7" s="264"/>
      <c r="T7" s="264"/>
    </row>
    <row r="8" spans="1:20">
      <c r="F8" s="266" t="s">
        <v>731</v>
      </c>
      <c r="G8" s="262" t="s">
        <v>731</v>
      </c>
      <c r="H8" s="262" t="s">
        <v>731</v>
      </c>
      <c r="I8" s="262" t="s">
        <v>731</v>
      </c>
      <c r="J8" s="262" t="s">
        <v>731</v>
      </c>
      <c r="K8" s="262" t="s">
        <v>731</v>
      </c>
      <c r="L8" s="262" t="s">
        <v>731</v>
      </c>
      <c r="M8" s="262" t="s">
        <v>731</v>
      </c>
      <c r="N8" s="262" t="s">
        <v>731</v>
      </c>
      <c r="O8" s="262" t="s">
        <v>731</v>
      </c>
      <c r="P8" s="262" t="s">
        <v>731</v>
      </c>
      <c r="Q8" s="262" t="s">
        <v>802</v>
      </c>
      <c r="R8" s="264" t="s">
        <v>731</v>
      </c>
      <c r="S8" s="264"/>
      <c r="T8" s="264"/>
    </row>
    <row r="9" spans="1:20">
      <c r="F9" s="264"/>
      <c r="G9" s="264"/>
      <c r="H9" s="264"/>
      <c r="I9" s="264"/>
      <c r="J9" s="264"/>
      <c r="K9" s="264"/>
      <c r="L9" s="264"/>
      <c r="M9" s="264"/>
      <c r="N9" s="264"/>
      <c r="O9" s="264"/>
      <c r="P9" s="264"/>
      <c r="Q9" s="264"/>
      <c r="R9" s="264"/>
      <c r="S9" s="264"/>
      <c r="T9" s="264"/>
    </row>
    <row r="10" spans="1:20">
      <c r="R10" s="262"/>
      <c r="S10" s="262"/>
      <c r="T10" s="262"/>
    </row>
    <row r="11" spans="1:20">
      <c r="R11" s="262"/>
      <c r="S11" s="262"/>
      <c r="T11" s="262"/>
    </row>
    <row r="12" spans="1:20">
      <c r="R12" s="262"/>
      <c r="S12" s="262"/>
      <c r="T12" s="262"/>
    </row>
    <row r="13" spans="1:20">
      <c r="F13" s="262"/>
      <c r="G13" s="262"/>
      <c r="H13" s="262"/>
      <c r="I13" s="262"/>
      <c r="J13" s="262"/>
      <c r="K13" s="262"/>
      <c r="L13" s="262"/>
      <c r="M13" s="262"/>
      <c r="N13" s="262"/>
      <c r="O13" s="262"/>
      <c r="P13" s="262"/>
      <c r="Q13" s="262"/>
      <c r="R13" s="262"/>
      <c r="S13" s="262"/>
      <c r="T13" s="262"/>
    </row>
    <row r="14" spans="1:20">
      <c r="F14" s="262"/>
      <c r="G14" s="262"/>
      <c r="H14" s="262"/>
      <c r="I14" s="262"/>
      <c r="J14" s="262"/>
      <c r="K14" s="262"/>
      <c r="L14" s="262"/>
      <c r="M14" s="262"/>
      <c r="N14" s="262"/>
      <c r="O14" s="262"/>
      <c r="P14" s="262"/>
      <c r="Q14" s="262"/>
      <c r="R14" s="262"/>
      <c r="S14" s="262"/>
      <c r="T14" s="262"/>
    </row>
    <row r="15" spans="1:20">
      <c r="F15" s="262"/>
      <c r="G15" s="262"/>
      <c r="H15" s="262"/>
      <c r="I15" s="262"/>
      <c r="J15" s="262"/>
      <c r="K15" s="262"/>
      <c r="L15" s="262"/>
      <c r="M15" s="262"/>
      <c r="N15" s="262"/>
      <c r="O15" s="262"/>
      <c r="P15" s="262"/>
      <c r="Q15" s="262"/>
      <c r="R15" s="262"/>
      <c r="S15" s="262"/>
      <c r="T15" s="262"/>
    </row>
    <row r="16" spans="1:20">
      <c r="F16" s="262"/>
      <c r="G16" s="262"/>
      <c r="H16" s="262"/>
      <c r="I16" s="262"/>
      <c r="J16" s="262"/>
      <c r="K16" s="262"/>
      <c r="L16" s="262"/>
      <c r="M16" s="262"/>
      <c r="N16" s="262"/>
      <c r="O16" s="262"/>
      <c r="P16" s="262"/>
      <c r="Q16" s="262"/>
      <c r="R16" s="262"/>
      <c r="S16" s="262"/>
      <c r="T16" s="262"/>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1103E-6FD2-48BA-A25B-82221655D314}">
  <dimension ref="B1:J43"/>
  <sheetViews>
    <sheetView workbookViewId="0"/>
  </sheetViews>
  <sheetFormatPr defaultRowHeight="18.75"/>
  <cols>
    <col min="1" max="1" width="3.75" customWidth="1"/>
    <col min="2" max="2" width="9" style="28"/>
    <col min="9" max="9" width="4.75" customWidth="1"/>
  </cols>
  <sheetData>
    <row r="1" spans="2:10" ht="24">
      <c r="E1" s="99" t="s">
        <v>363</v>
      </c>
    </row>
    <row r="2" spans="2:10">
      <c r="J2" s="270" t="s">
        <v>438</v>
      </c>
    </row>
    <row r="3" spans="2:10">
      <c r="B3" s="100" t="s">
        <v>423</v>
      </c>
      <c r="J3" s="270" t="s">
        <v>438</v>
      </c>
    </row>
    <row r="4" spans="2:10">
      <c r="B4" s="100" t="s">
        <v>424</v>
      </c>
      <c r="J4" s="270" t="s">
        <v>438</v>
      </c>
    </row>
    <row r="5" spans="2:10">
      <c r="B5" s="100" t="s">
        <v>229</v>
      </c>
      <c r="J5" s="270" t="s">
        <v>438</v>
      </c>
    </row>
    <row r="6" spans="2:10">
      <c r="B6" s="101" t="s">
        <v>425</v>
      </c>
      <c r="J6" s="270" t="s">
        <v>438</v>
      </c>
    </row>
    <row r="7" spans="2:10">
      <c r="B7" s="101" t="s">
        <v>116</v>
      </c>
      <c r="J7" s="270" t="s">
        <v>438</v>
      </c>
    </row>
    <row r="8" spans="2:10">
      <c r="B8" s="101" t="s">
        <v>343</v>
      </c>
      <c r="J8" s="270" t="s">
        <v>438</v>
      </c>
    </row>
    <row r="9" spans="2:10">
      <c r="B9" s="100" t="s">
        <v>426</v>
      </c>
      <c r="J9" s="270" t="s">
        <v>438</v>
      </c>
    </row>
    <row r="10" spans="2:10">
      <c r="B10" s="102" t="s">
        <v>352</v>
      </c>
      <c r="J10" s="270" t="s">
        <v>438</v>
      </c>
    </row>
    <row r="11" spans="2:10">
      <c r="B11" s="102" t="s">
        <v>244</v>
      </c>
      <c r="J11" s="270" t="s">
        <v>438</v>
      </c>
    </row>
    <row r="12" spans="2:10">
      <c r="B12" s="102" t="s">
        <v>427</v>
      </c>
      <c r="J12" s="270" t="s">
        <v>438</v>
      </c>
    </row>
    <row r="13" spans="2:10">
      <c r="B13" s="102" t="s">
        <v>245</v>
      </c>
      <c r="J13" s="270" t="s">
        <v>438</v>
      </c>
    </row>
    <row r="14" spans="2:10">
      <c r="B14" s="102" t="s">
        <v>225</v>
      </c>
      <c r="J14" s="270" t="s">
        <v>438</v>
      </c>
    </row>
    <row r="15" spans="2:10">
      <c r="B15" s="102" t="s">
        <v>228</v>
      </c>
      <c r="J15" s="270" t="s">
        <v>438</v>
      </c>
    </row>
    <row r="16" spans="2:10">
      <c r="B16" s="102" t="s">
        <v>428</v>
      </c>
      <c r="J16" s="270" t="s">
        <v>438</v>
      </c>
    </row>
    <row r="17" spans="2:10">
      <c r="B17" s="102" t="s">
        <v>429</v>
      </c>
      <c r="J17" s="270" t="s">
        <v>438</v>
      </c>
    </row>
    <row r="18" spans="2:10">
      <c r="B18" s="102" t="s">
        <v>226</v>
      </c>
      <c r="J18" s="270" t="s">
        <v>438</v>
      </c>
    </row>
    <row r="19" spans="2:10">
      <c r="B19" s="102" t="s">
        <v>778</v>
      </c>
      <c r="J19" s="270" t="s">
        <v>438</v>
      </c>
    </row>
    <row r="20" spans="2:10">
      <c r="B20" s="102" t="s">
        <v>779</v>
      </c>
      <c r="J20" s="270" t="s">
        <v>438</v>
      </c>
    </row>
    <row r="21" spans="2:10">
      <c r="B21" s="102" t="s">
        <v>780</v>
      </c>
      <c r="J21" s="270" t="s">
        <v>438</v>
      </c>
    </row>
    <row r="22" spans="2:10">
      <c r="B22" s="102" t="s">
        <v>781</v>
      </c>
      <c r="J22" s="270" t="s">
        <v>438</v>
      </c>
    </row>
    <row r="23" spans="2:10">
      <c r="B23" s="102" t="s">
        <v>782</v>
      </c>
      <c r="J23" s="270" t="s">
        <v>438</v>
      </c>
    </row>
    <row r="24" spans="2:10">
      <c r="B24" s="102" t="s">
        <v>783</v>
      </c>
      <c r="J24" s="270" t="s">
        <v>438</v>
      </c>
    </row>
    <row r="25" spans="2:10">
      <c r="B25" s="98" t="s">
        <v>784</v>
      </c>
      <c r="J25" s="270" t="s">
        <v>438</v>
      </c>
    </row>
    <row r="26" spans="2:10">
      <c r="B26" s="98" t="s">
        <v>785</v>
      </c>
      <c r="J26" s="270" t="s">
        <v>438</v>
      </c>
    </row>
    <row r="27" spans="2:10">
      <c r="B27" s="102" t="s">
        <v>786</v>
      </c>
      <c r="J27" s="270" t="s">
        <v>438</v>
      </c>
    </row>
    <row r="28" spans="2:10">
      <c r="B28" s="102" t="s">
        <v>787</v>
      </c>
      <c r="J28" s="270" t="s">
        <v>438</v>
      </c>
    </row>
    <row r="29" spans="2:10">
      <c r="B29" s="102" t="s">
        <v>788</v>
      </c>
      <c r="J29" s="270" t="s">
        <v>438</v>
      </c>
    </row>
    <row r="30" spans="2:10">
      <c r="B30" s="102" t="s">
        <v>789</v>
      </c>
      <c r="J30" s="270" t="s">
        <v>438</v>
      </c>
    </row>
    <row r="31" spans="2:10">
      <c r="B31" s="102" t="s">
        <v>790</v>
      </c>
      <c r="J31" s="270" t="s">
        <v>438</v>
      </c>
    </row>
    <row r="32" spans="2:10">
      <c r="B32" s="102" t="s">
        <v>791</v>
      </c>
      <c r="J32" s="270" t="s">
        <v>438</v>
      </c>
    </row>
    <row r="33" spans="2:10">
      <c r="B33" s="102" t="s">
        <v>792</v>
      </c>
      <c r="J33" s="270" t="s">
        <v>438</v>
      </c>
    </row>
    <row r="34" spans="2:10">
      <c r="B34" s="102" t="s">
        <v>793</v>
      </c>
      <c r="J34" s="270" t="s">
        <v>438</v>
      </c>
    </row>
    <row r="35" spans="2:10">
      <c r="B35" s="102" t="s">
        <v>362</v>
      </c>
      <c r="J35" s="270" t="s">
        <v>438</v>
      </c>
    </row>
    <row r="36" spans="2:10">
      <c r="B36" s="102" t="s">
        <v>430</v>
      </c>
      <c r="J36" s="282" t="s">
        <v>438</v>
      </c>
    </row>
    <row r="37" spans="2:10">
      <c r="B37" s="102" t="s">
        <v>431</v>
      </c>
      <c r="J37" s="270" t="s">
        <v>438</v>
      </c>
    </row>
    <row r="38" spans="2:10">
      <c r="B38" s="28" t="s">
        <v>815</v>
      </c>
      <c r="J38" s="282" t="s">
        <v>438</v>
      </c>
    </row>
    <row r="39" spans="2:10">
      <c r="B39" s="271" t="s">
        <v>438</v>
      </c>
      <c r="C39" s="272" t="s">
        <v>438</v>
      </c>
      <c r="J39" s="282" t="s">
        <v>438</v>
      </c>
    </row>
    <row r="40" spans="2:10">
      <c r="J40" s="282" t="s">
        <v>438</v>
      </c>
    </row>
    <row r="41" spans="2:10">
      <c r="J41" s="282" t="s">
        <v>438</v>
      </c>
    </row>
    <row r="43" spans="2:10">
      <c r="J43" s="282" t="s">
        <v>438</v>
      </c>
    </row>
  </sheetData>
  <phoneticPr fontId="5"/>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8C68-7554-4D75-86A1-97D496C7989D}">
  <dimension ref="A1:F6"/>
  <sheetViews>
    <sheetView zoomScaleNormal="100" workbookViewId="0">
      <selection activeCell="F7" sqref="F7"/>
    </sheetView>
  </sheetViews>
  <sheetFormatPr defaultRowHeight="18.75"/>
  <sheetData>
    <row r="1" spans="1:6">
      <c r="A1" s="1" t="s">
        <v>779</v>
      </c>
    </row>
    <row r="2" spans="1:6" ht="12" customHeight="1">
      <c r="A2" s="1"/>
      <c r="F2" s="19" t="s">
        <v>209</v>
      </c>
    </row>
    <row r="3" spans="1:6" ht="12" customHeight="1">
      <c r="A3" s="307" t="s">
        <v>107</v>
      </c>
      <c r="B3" s="307"/>
      <c r="C3" s="307"/>
      <c r="D3" s="307" t="s">
        <v>108</v>
      </c>
      <c r="E3" s="307"/>
      <c r="F3" s="307"/>
    </row>
    <row r="4" spans="1:6" ht="12" customHeight="1">
      <c r="A4" s="110" t="s">
        <v>6</v>
      </c>
      <c r="B4" s="110" t="s">
        <v>8</v>
      </c>
      <c r="C4" s="110" t="s">
        <v>79</v>
      </c>
      <c r="D4" s="110" t="s">
        <v>6</v>
      </c>
      <c r="E4" s="110" t="s">
        <v>8</v>
      </c>
      <c r="F4" s="110" t="s">
        <v>79</v>
      </c>
    </row>
    <row r="5" spans="1:6" ht="12" customHeight="1">
      <c r="A5" s="157">
        <v>149</v>
      </c>
      <c r="B5" s="157">
        <v>184</v>
      </c>
      <c r="C5" s="157">
        <v>333</v>
      </c>
      <c r="D5" s="157">
        <v>131</v>
      </c>
      <c r="E5" s="157">
        <v>168</v>
      </c>
      <c r="F5" s="157">
        <v>299</v>
      </c>
    </row>
    <row r="6" spans="1:6">
      <c r="C6" s="268" t="s">
        <v>731</v>
      </c>
      <c r="F6" s="268" t="s">
        <v>731</v>
      </c>
    </row>
  </sheetData>
  <mergeCells count="2">
    <mergeCell ref="A3:C3"/>
    <mergeCell ref="D3:F3"/>
  </mergeCells>
  <phoneticPr fontId="5"/>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C5408-E9AB-4453-A44E-02853BE0E800}">
  <dimension ref="A1:E5"/>
  <sheetViews>
    <sheetView zoomScaleNormal="100" workbookViewId="0">
      <selection activeCell="F6" sqref="F6"/>
    </sheetView>
  </sheetViews>
  <sheetFormatPr defaultRowHeight="18.75"/>
  <cols>
    <col min="1" max="3" width="19.5" customWidth="1"/>
    <col min="4" max="5" width="8.625" customWidth="1"/>
  </cols>
  <sheetData>
    <row r="1" spans="1:5">
      <c r="A1" s="1" t="s">
        <v>780</v>
      </c>
    </row>
    <row r="2" spans="1:5" ht="12" customHeight="1">
      <c r="A2" s="47" t="s">
        <v>109</v>
      </c>
      <c r="B2" s="47" t="s">
        <v>101</v>
      </c>
      <c r="C2" s="47" t="s">
        <v>102</v>
      </c>
      <c r="D2" s="47" t="s">
        <v>103</v>
      </c>
      <c r="E2" s="47" t="s">
        <v>104</v>
      </c>
    </row>
    <row r="3" spans="1:5" ht="12" customHeight="1">
      <c r="A3" s="148">
        <v>299</v>
      </c>
      <c r="B3" s="148">
        <v>147948</v>
      </c>
      <c r="C3" s="148">
        <v>60532</v>
      </c>
      <c r="D3" s="161">
        <v>0.2</v>
      </c>
      <c r="E3" s="161">
        <v>0.49</v>
      </c>
    </row>
    <row r="4" spans="1:5">
      <c r="A4" s="2" t="s">
        <v>776</v>
      </c>
    </row>
    <row r="5" spans="1:5">
      <c r="D5" s="269" t="s">
        <v>731</v>
      </c>
      <c r="E5" s="269" t="s">
        <v>731</v>
      </c>
    </row>
  </sheetData>
  <phoneticPr fontId="5"/>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5E41-CF66-42E2-A474-7C41C6DE95E0}">
  <sheetPr>
    <pageSetUpPr fitToPage="1"/>
  </sheetPr>
  <dimension ref="A1:B10"/>
  <sheetViews>
    <sheetView zoomScaleNormal="100" workbookViewId="0"/>
  </sheetViews>
  <sheetFormatPr defaultRowHeight="18.75"/>
  <cols>
    <col min="1" max="1" width="70.5" customWidth="1"/>
  </cols>
  <sheetData>
    <row r="1" spans="1:2">
      <c r="A1" s="1" t="s">
        <v>781</v>
      </c>
    </row>
    <row r="2" spans="1:2" ht="12" customHeight="1">
      <c r="A2" s="47" t="s">
        <v>110</v>
      </c>
      <c r="B2" s="47" t="s">
        <v>111</v>
      </c>
    </row>
    <row r="3" spans="1:2" ht="12" customHeight="1">
      <c r="A3" s="40" t="s">
        <v>247</v>
      </c>
      <c r="B3" s="162">
        <v>36</v>
      </c>
    </row>
    <row r="4" spans="1:2" ht="12" customHeight="1">
      <c r="A4" s="40" t="s">
        <v>777</v>
      </c>
      <c r="B4" s="162">
        <v>12</v>
      </c>
    </row>
    <row r="5" spans="1:2" ht="12" customHeight="1">
      <c r="A5" s="40" t="s">
        <v>248</v>
      </c>
      <c r="B5" s="162">
        <v>0</v>
      </c>
    </row>
    <row r="6" spans="1:2" ht="12" customHeight="1">
      <c r="A6" s="40" t="s">
        <v>249</v>
      </c>
      <c r="B6" s="162">
        <v>251</v>
      </c>
    </row>
    <row r="7" spans="1:2" ht="12" customHeight="1">
      <c r="A7" s="40" t="s">
        <v>250</v>
      </c>
      <c r="B7" s="162">
        <v>0</v>
      </c>
    </row>
    <row r="8" spans="1:2" ht="12" customHeight="1">
      <c r="A8" s="40" t="s">
        <v>251</v>
      </c>
      <c r="B8" s="162">
        <v>0</v>
      </c>
    </row>
    <row r="9" spans="1:2" ht="12" customHeight="1">
      <c r="A9" s="40" t="s">
        <v>252</v>
      </c>
      <c r="B9" s="162">
        <v>0</v>
      </c>
    </row>
    <row r="10" spans="1:2" ht="12" customHeight="1">
      <c r="A10" s="47" t="s">
        <v>112</v>
      </c>
      <c r="B10" s="163">
        <v>299</v>
      </c>
    </row>
  </sheetData>
  <phoneticPr fontId="5"/>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074F-CA88-421C-982B-83D3E1BEF0D6}">
  <dimension ref="A1:C7"/>
  <sheetViews>
    <sheetView zoomScaleNormal="100" workbookViewId="0">
      <selection activeCell="B13" sqref="B13"/>
    </sheetView>
  </sheetViews>
  <sheetFormatPr defaultRowHeight="18.75"/>
  <cols>
    <col min="1" max="1" width="24.125" customWidth="1"/>
    <col min="2" max="2" width="37" customWidth="1"/>
  </cols>
  <sheetData>
    <row r="1" spans="1:3">
      <c r="A1" s="1" t="s">
        <v>782</v>
      </c>
    </row>
    <row r="2" spans="1:3" ht="12" customHeight="1">
      <c r="A2" s="307" t="s">
        <v>110</v>
      </c>
      <c r="B2" s="307"/>
      <c r="C2" s="47" t="s">
        <v>111</v>
      </c>
    </row>
    <row r="3" spans="1:3" ht="12" customHeight="1">
      <c r="A3" s="313" t="s">
        <v>253</v>
      </c>
      <c r="B3" s="314"/>
      <c r="C3" s="155">
        <v>297</v>
      </c>
    </row>
    <row r="4" spans="1:3" ht="12" customHeight="1">
      <c r="A4" s="315" t="s">
        <v>223</v>
      </c>
      <c r="B4" s="40" t="s">
        <v>113</v>
      </c>
      <c r="C4" s="155">
        <v>2</v>
      </c>
    </row>
    <row r="5" spans="1:3" ht="12" customHeight="1">
      <c r="A5" s="315"/>
      <c r="B5" s="40" t="s">
        <v>114</v>
      </c>
      <c r="C5" s="155">
        <v>0</v>
      </c>
    </row>
    <row r="6" spans="1:3" ht="12" customHeight="1">
      <c r="A6" s="315"/>
      <c r="B6" s="48" t="s">
        <v>9</v>
      </c>
      <c r="C6" s="155">
        <v>0</v>
      </c>
    </row>
    <row r="7" spans="1:3" ht="12" customHeight="1">
      <c r="A7" s="307" t="s">
        <v>112</v>
      </c>
      <c r="B7" s="307"/>
      <c r="C7" s="164">
        <v>299</v>
      </c>
    </row>
  </sheetData>
  <mergeCells count="4">
    <mergeCell ref="A2:B2"/>
    <mergeCell ref="A3:B3"/>
    <mergeCell ref="A7:B7"/>
    <mergeCell ref="A4:A6"/>
  </mergeCells>
  <phoneticPr fontId="5"/>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26633-22F6-4F6B-A154-566FA54FDE72}">
  <dimension ref="A1:F18"/>
  <sheetViews>
    <sheetView zoomScale="106" zoomScaleNormal="106" workbookViewId="0">
      <selection activeCell="B16" sqref="B16"/>
    </sheetView>
  </sheetViews>
  <sheetFormatPr defaultRowHeight="18.75"/>
  <cols>
    <col min="1" max="1" width="11.875" customWidth="1"/>
    <col min="2" max="2" width="9.75" customWidth="1"/>
    <col min="3" max="3" width="10.125" customWidth="1"/>
    <col min="4" max="4" width="10" customWidth="1"/>
    <col min="5" max="5" width="9.375" customWidth="1"/>
  </cols>
  <sheetData>
    <row r="1" spans="1:6">
      <c r="A1" s="1" t="s">
        <v>783</v>
      </c>
      <c r="F1" s="44"/>
    </row>
    <row r="2" spans="1:6">
      <c r="A2" s="43"/>
      <c r="B2" s="44"/>
      <c r="C2" s="44"/>
      <c r="D2" s="44"/>
      <c r="E2" s="44"/>
      <c r="F2" s="44"/>
    </row>
    <row r="3" spans="1:6">
      <c r="A3" s="45"/>
      <c r="B3" s="44"/>
      <c r="C3" s="44"/>
      <c r="D3" s="44"/>
      <c r="E3" s="44"/>
      <c r="F3" s="44"/>
    </row>
    <row r="4" spans="1:6">
      <c r="A4" s="44"/>
      <c r="B4" s="44"/>
      <c r="C4" s="44"/>
      <c r="D4" s="44"/>
      <c r="E4" s="44"/>
      <c r="F4" s="44"/>
    </row>
    <row r="5" spans="1:6">
      <c r="A5" s="43"/>
      <c r="B5" s="44"/>
      <c r="C5" s="44"/>
      <c r="D5" s="44"/>
      <c r="E5" s="44"/>
      <c r="F5" s="44"/>
    </row>
    <row r="6" spans="1:6">
      <c r="A6" s="43"/>
      <c r="B6" s="44"/>
      <c r="C6" s="44"/>
      <c r="D6" s="44"/>
      <c r="E6" s="44"/>
      <c r="F6" s="44"/>
    </row>
    <row r="7" spans="1:6">
      <c r="A7" s="43"/>
      <c r="B7" s="44"/>
      <c r="C7" s="44"/>
      <c r="D7" s="44"/>
      <c r="E7" s="44"/>
      <c r="F7" s="44"/>
    </row>
    <row r="8" spans="1:6">
      <c r="A8" s="43"/>
      <c r="B8" s="44"/>
      <c r="C8" s="44"/>
      <c r="D8" s="44"/>
      <c r="E8" s="44"/>
      <c r="F8" s="44"/>
    </row>
    <row r="9" spans="1:6">
      <c r="A9" s="43"/>
      <c r="B9" s="44"/>
      <c r="C9" s="44"/>
      <c r="D9" s="44"/>
      <c r="E9" s="44"/>
      <c r="F9" s="44"/>
    </row>
    <row r="10" spans="1:6">
      <c r="A10" s="44"/>
      <c r="B10" s="44"/>
      <c r="C10" s="44"/>
      <c r="D10" s="44"/>
      <c r="E10" s="44"/>
      <c r="F10" s="44"/>
    </row>
    <row r="11" spans="1:6">
      <c r="A11" s="44"/>
      <c r="B11" s="44"/>
      <c r="C11" s="44"/>
      <c r="D11" s="44"/>
      <c r="E11" s="44"/>
      <c r="F11" s="44"/>
    </row>
    <row r="12" spans="1:6">
      <c r="A12" s="44"/>
      <c r="B12" s="44"/>
      <c r="C12" s="44"/>
      <c r="D12" s="44"/>
      <c r="E12" s="44"/>
      <c r="F12" s="44"/>
    </row>
    <row r="13" spans="1:6">
      <c r="A13" s="44"/>
      <c r="B13" s="44"/>
      <c r="C13" s="44"/>
      <c r="D13" s="44"/>
      <c r="E13" s="44"/>
      <c r="F13" s="44"/>
    </row>
    <row r="14" spans="1:6">
      <c r="A14" s="44"/>
      <c r="B14" s="44"/>
      <c r="C14" s="44"/>
      <c r="D14" s="44"/>
      <c r="E14" s="44"/>
      <c r="F14" s="44"/>
    </row>
    <row r="15" spans="1:6" ht="12" customHeight="1">
      <c r="A15" s="51"/>
      <c r="B15" s="47" t="s">
        <v>240</v>
      </c>
      <c r="C15" s="47" t="s">
        <v>241</v>
      </c>
      <c r="D15" s="47" t="s">
        <v>242</v>
      </c>
      <c r="E15" s="47" t="s">
        <v>243</v>
      </c>
    </row>
    <row r="16" spans="1:6" ht="19.899999999999999" customHeight="1">
      <c r="A16" s="257" t="s">
        <v>768</v>
      </c>
      <c r="B16" s="258">
        <v>40404</v>
      </c>
      <c r="C16" s="258">
        <v>19829</v>
      </c>
      <c r="D16" s="258">
        <v>299</v>
      </c>
      <c r="E16" s="258">
        <v>60532</v>
      </c>
    </row>
    <row r="17" spans="1:5" ht="26.25">
      <c r="A17" s="261" t="s">
        <v>767</v>
      </c>
      <c r="B17" s="259">
        <v>0.66749999999999998</v>
      </c>
      <c r="C17" s="259">
        <v>0.3276</v>
      </c>
      <c r="D17" s="259">
        <v>4.8999999999999998E-3</v>
      </c>
      <c r="E17" s="260">
        <v>1</v>
      </c>
    </row>
    <row r="18" spans="1:5">
      <c r="B18" s="223" t="s">
        <v>731</v>
      </c>
      <c r="C18" s="223" t="s">
        <v>731</v>
      </c>
      <c r="D18" s="223" t="s">
        <v>731</v>
      </c>
      <c r="E18" s="223"/>
    </row>
  </sheetData>
  <phoneticPr fontId="5"/>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C9C1-B0E1-4B69-B0D5-5A9A0AC32417}">
  <dimension ref="A1:H17"/>
  <sheetViews>
    <sheetView zoomScaleNormal="100" workbookViewId="0">
      <selection activeCell="H20" sqref="H20"/>
    </sheetView>
  </sheetViews>
  <sheetFormatPr defaultRowHeight="18.75"/>
  <cols>
    <col min="1" max="1" width="5" customWidth="1"/>
    <col min="2" max="2" width="14.75" bestFit="1" customWidth="1"/>
    <col min="4" max="4" width="9.75" bestFit="1" customWidth="1"/>
  </cols>
  <sheetData>
    <row r="1" spans="1:8">
      <c r="A1" s="77" t="s">
        <v>784</v>
      </c>
    </row>
    <row r="2" spans="1:8" ht="12" customHeight="1">
      <c r="A2" s="72" t="s">
        <v>256</v>
      </c>
      <c r="B2" s="316" t="s">
        <v>254</v>
      </c>
      <c r="C2" s="316" t="s">
        <v>302</v>
      </c>
      <c r="D2" s="73" t="s">
        <v>257</v>
      </c>
      <c r="E2" s="316" t="s">
        <v>303</v>
      </c>
      <c r="F2" s="316" t="s">
        <v>304</v>
      </c>
      <c r="G2" s="73" t="s">
        <v>305</v>
      </c>
    </row>
    <row r="3" spans="1:8" ht="12" customHeight="1">
      <c r="A3" s="74" t="s">
        <v>306</v>
      </c>
      <c r="B3" s="316"/>
      <c r="C3" s="316"/>
      <c r="D3" s="75" t="s">
        <v>803</v>
      </c>
      <c r="E3" s="316"/>
      <c r="F3" s="316"/>
      <c r="G3" s="76" t="s">
        <v>258</v>
      </c>
    </row>
    <row r="4" spans="1:8" ht="12" customHeight="1">
      <c r="A4" s="318">
        <v>1</v>
      </c>
      <c r="B4" s="317" t="s">
        <v>728</v>
      </c>
      <c r="C4" s="318" t="s">
        <v>18</v>
      </c>
      <c r="D4" s="165">
        <v>24829</v>
      </c>
      <c r="E4" s="327"/>
      <c r="F4" s="326">
        <v>0</v>
      </c>
      <c r="G4" s="318" t="s">
        <v>307</v>
      </c>
      <c r="H4" s="224" t="s">
        <v>731</v>
      </c>
    </row>
    <row r="5" spans="1:8" ht="12" customHeight="1">
      <c r="A5" s="318"/>
      <c r="B5" s="317"/>
      <c r="C5" s="318"/>
      <c r="D5" s="71">
        <v>0.41460000000000002</v>
      </c>
      <c r="E5" s="328"/>
      <c r="F5" s="326"/>
      <c r="G5" s="318"/>
      <c r="H5" s="224"/>
    </row>
    <row r="6" spans="1:8" ht="12" customHeight="1">
      <c r="A6" s="318">
        <v>2</v>
      </c>
      <c r="B6" s="317" t="s">
        <v>804</v>
      </c>
      <c r="C6" s="318" t="s">
        <v>18</v>
      </c>
      <c r="D6" s="165">
        <v>31535</v>
      </c>
      <c r="E6" s="318" t="s">
        <v>255</v>
      </c>
      <c r="F6" s="325">
        <v>5</v>
      </c>
      <c r="G6" s="318" t="s">
        <v>307</v>
      </c>
      <c r="H6" s="224" t="s">
        <v>731</v>
      </c>
    </row>
    <row r="7" spans="1:8" ht="12" customHeight="1">
      <c r="A7" s="318"/>
      <c r="B7" s="317"/>
      <c r="C7" s="318"/>
      <c r="D7" s="71">
        <v>0.52659999999999996</v>
      </c>
      <c r="E7" s="318"/>
      <c r="F7" s="326"/>
      <c r="G7" s="318"/>
      <c r="H7" s="224"/>
    </row>
    <row r="8" spans="1:8" ht="12" customHeight="1">
      <c r="A8" s="318">
        <v>3</v>
      </c>
      <c r="B8" s="317" t="s">
        <v>805</v>
      </c>
      <c r="C8" s="318" t="s">
        <v>18</v>
      </c>
      <c r="D8" s="165">
        <v>1922</v>
      </c>
      <c r="E8" s="327" t="s">
        <v>438</v>
      </c>
      <c r="F8" s="325">
        <v>0</v>
      </c>
      <c r="G8" s="318" t="s">
        <v>729</v>
      </c>
      <c r="H8" s="224" t="s">
        <v>731</v>
      </c>
    </row>
    <row r="9" spans="1:8" ht="12" customHeight="1">
      <c r="A9" s="318"/>
      <c r="B9" s="317"/>
      <c r="C9" s="318"/>
      <c r="D9" s="71">
        <v>3.2099999999999997E-2</v>
      </c>
      <c r="E9" s="328"/>
      <c r="F9" s="326"/>
      <c r="G9" s="318"/>
      <c r="H9" s="224" t="s">
        <v>731</v>
      </c>
    </row>
    <row r="10" spans="1:8" ht="12" customHeight="1">
      <c r="A10" s="318">
        <v>4</v>
      </c>
      <c r="B10" s="317" t="s">
        <v>806</v>
      </c>
      <c r="C10" s="318" t="s">
        <v>18</v>
      </c>
      <c r="D10" s="165">
        <v>1598</v>
      </c>
      <c r="E10" s="327"/>
      <c r="F10" s="326">
        <v>0</v>
      </c>
      <c r="G10" s="318" t="s">
        <v>729</v>
      </c>
      <c r="H10" s="224" t="s">
        <v>731</v>
      </c>
    </row>
    <row r="11" spans="1:8" ht="12" customHeight="1">
      <c r="A11" s="318"/>
      <c r="B11" s="317"/>
      <c r="C11" s="318"/>
      <c r="D11" s="71">
        <v>2.6700000000000002E-2</v>
      </c>
      <c r="E11" s="328"/>
      <c r="F11" s="326"/>
      <c r="G11" s="318"/>
      <c r="H11" s="224"/>
    </row>
    <row r="12" spans="1:8" ht="12" customHeight="1">
      <c r="A12" s="318" t="s">
        <v>259</v>
      </c>
      <c r="B12" s="318"/>
      <c r="C12" s="318"/>
      <c r="D12" s="165">
        <v>59884</v>
      </c>
      <c r="E12" s="319" t="s">
        <v>730</v>
      </c>
      <c r="F12" s="320"/>
      <c r="G12" s="321"/>
      <c r="H12" s="225"/>
    </row>
    <row r="13" spans="1:8" ht="12" customHeight="1">
      <c r="A13" s="318"/>
      <c r="B13" s="318"/>
      <c r="C13" s="318"/>
      <c r="D13" s="71">
        <v>1</v>
      </c>
      <c r="E13" s="322"/>
      <c r="F13" s="323"/>
      <c r="G13" s="324"/>
      <c r="H13" s="225"/>
    </row>
    <row r="14" spans="1:8">
      <c r="A14" s="60" t="s">
        <v>732</v>
      </c>
      <c r="H14" s="223" t="s">
        <v>731</v>
      </c>
    </row>
    <row r="15" spans="1:8">
      <c r="A15" s="60" t="s">
        <v>733</v>
      </c>
    </row>
    <row r="16" spans="1:8">
      <c r="A16" s="60" t="s">
        <v>308</v>
      </c>
    </row>
    <row r="17" spans="1:1">
      <c r="A17" s="60" t="s">
        <v>731</v>
      </c>
    </row>
  </sheetData>
  <mergeCells count="30">
    <mergeCell ref="A4:A5"/>
    <mergeCell ref="A10:A11"/>
    <mergeCell ref="A12:C13"/>
    <mergeCell ref="C6:C7"/>
    <mergeCell ref="C10:C11"/>
    <mergeCell ref="C4:C5"/>
    <mergeCell ref="B6:B7"/>
    <mergeCell ref="B10:B11"/>
    <mergeCell ref="B4:B5"/>
    <mergeCell ref="A6:A7"/>
    <mergeCell ref="A8:A9"/>
    <mergeCell ref="E12:G13"/>
    <mergeCell ref="E6:E7"/>
    <mergeCell ref="F6:F7"/>
    <mergeCell ref="F10:F11"/>
    <mergeCell ref="F4:F5"/>
    <mergeCell ref="G6:G7"/>
    <mergeCell ref="G10:G11"/>
    <mergeCell ref="G4:G5"/>
    <mergeCell ref="E8:E9"/>
    <mergeCell ref="F8:F9"/>
    <mergeCell ref="G8:G9"/>
    <mergeCell ref="E10:E11"/>
    <mergeCell ref="E4:E5"/>
    <mergeCell ref="B2:B3"/>
    <mergeCell ref="C2:C3"/>
    <mergeCell ref="E2:E3"/>
    <mergeCell ref="F2:F3"/>
    <mergeCell ref="B8:B9"/>
    <mergeCell ref="C8:C9"/>
  </mergeCells>
  <phoneticPr fontId="5"/>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6943-55F5-4091-A41A-D5AAE1D85568}">
  <dimension ref="A1:D20"/>
  <sheetViews>
    <sheetView zoomScaleNormal="100" workbookViewId="0">
      <selection activeCell="C21" sqref="C21"/>
    </sheetView>
  </sheetViews>
  <sheetFormatPr defaultRowHeight="18.75"/>
  <cols>
    <col min="1" max="1" width="12.5" customWidth="1"/>
    <col min="2" max="2" width="21.375" customWidth="1"/>
    <col min="3" max="3" width="35.125" customWidth="1"/>
    <col min="4" max="4" width="8.625" customWidth="1"/>
  </cols>
  <sheetData>
    <row r="1" spans="1:4">
      <c r="A1" s="77" t="s">
        <v>785</v>
      </c>
    </row>
    <row r="2" spans="1:4" ht="12" customHeight="1">
      <c r="A2" s="77"/>
      <c r="D2" s="94" t="s">
        <v>192</v>
      </c>
    </row>
    <row r="3" spans="1:4" ht="12" customHeight="1">
      <c r="A3" s="93"/>
      <c r="B3" s="329" t="s">
        <v>324</v>
      </c>
      <c r="C3" s="329"/>
      <c r="D3" s="166">
        <v>59884</v>
      </c>
    </row>
    <row r="4" spans="1:4" ht="12" customHeight="1">
      <c r="A4" s="300" t="s">
        <v>322</v>
      </c>
      <c r="B4" s="52" t="s">
        <v>323</v>
      </c>
      <c r="C4" s="53"/>
      <c r="D4" s="167">
        <v>59884</v>
      </c>
    </row>
    <row r="5" spans="1:4" ht="12" customHeight="1">
      <c r="A5" s="301"/>
      <c r="B5" s="300" t="s">
        <v>349</v>
      </c>
      <c r="C5" s="79" t="s">
        <v>309</v>
      </c>
      <c r="D5" s="168">
        <v>0</v>
      </c>
    </row>
    <row r="6" spans="1:4" ht="12" customHeight="1">
      <c r="A6" s="302"/>
      <c r="B6" s="302"/>
      <c r="C6" s="53" t="s">
        <v>310</v>
      </c>
      <c r="D6" s="168">
        <v>0</v>
      </c>
    </row>
    <row r="7" spans="1:4" ht="12" customHeight="1">
      <c r="A7" s="93"/>
      <c r="B7" s="329" t="s">
        <v>338</v>
      </c>
      <c r="C7" s="329"/>
      <c r="D7" s="166">
        <v>646</v>
      </c>
    </row>
    <row r="8" spans="1:4" ht="12" customHeight="1">
      <c r="A8" s="300" t="s">
        <v>321</v>
      </c>
      <c r="B8" s="80" t="s">
        <v>311</v>
      </c>
      <c r="C8" s="78"/>
      <c r="D8" s="168">
        <v>0</v>
      </c>
    </row>
    <row r="9" spans="1:4" ht="12" customHeight="1">
      <c r="A9" s="301"/>
      <c r="B9" s="80" t="s">
        <v>312</v>
      </c>
      <c r="C9" s="66"/>
      <c r="D9" s="168">
        <v>35</v>
      </c>
    </row>
    <row r="10" spans="1:4" ht="12" customHeight="1">
      <c r="A10" s="301"/>
      <c r="B10" s="80" t="s">
        <v>313</v>
      </c>
      <c r="C10" s="78"/>
      <c r="D10" s="168">
        <v>0</v>
      </c>
    </row>
    <row r="11" spans="1:4" ht="12" customHeight="1">
      <c r="A11" s="301"/>
      <c r="B11" s="80" t="s">
        <v>314</v>
      </c>
      <c r="C11" s="66"/>
      <c r="D11" s="168">
        <v>0</v>
      </c>
    </row>
    <row r="12" spans="1:4" ht="12" customHeight="1">
      <c r="A12" s="301"/>
      <c r="B12" s="80" t="s">
        <v>315</v>
      </c>
      <c r="C12" s="78"/>
      <c r="D12" s="168">
        <v>7</v>
      </c>
    </row>
    <row r="13" spans="1:4" ht="12" customHeight="1">
      <c r="A13" s="301"/>
      <c r="B13" s="80" t="s">
        <v>316</v>
      </c>
      <c r="C13" s="66"/>
      <c r="D13" s="168">
        <v>0</v>
      </c>
    </row>
    <row r="14" spans="1:4" ht="12" customHeight="1">
      <c r="A14" s="301"/>
      <c r="B14" s="80" t="s">
        <v>317</v>
      </c>
      <c r="C14" s="78"/>
      <c r="D14" s="168">
        <v>1</v>
      </c>
    </row>
    <row r="15" spans="1:4" ht="12" customHeight="1">
      <c r="A15" s="301"/>
      <c r="B15" s="80" t="s">
        <v>318</v>
      </c>
      <c r="C15" s="66"/>
      <c r="D15" s="168">
        <v>415</v>
      </c>
    </row>
    <row r="16" spans="1:4" ht="12" customHeight="1">
      <c r="A16" s="301"/>
      <c r="B16" s="80" t="s">
        <v>319</v>
      </c>
      <c r="C16" s="78"/>
      <c r="D16" s="168">
        <v>127</v>
      </c>
    </row>
    <row r="17" spans="1:4" ht="12" customHeight="1">
      <c r="A17" s="302"/>
      <c r="B17" s="80" t="s">
        <v>320</v>
      </c>
      <c r="C17" s="78"/>
      <c r="D17" s="168">
        <v>61</v>
      </c>
    </row>
    <row r="18" spans="1:4" ht="12" customHeight="1">
      <c r="A18" s="93"/>
      <c r="B18" s="329" t="s">
        <v>325</v>
      </c>
      <c r="C18" s="329"/>
      <c r="D18" s="166">
        <v>60530</v>
      </c>
    </row>
    <row r="19" spans="1:4" ht="12" customHeight="1">
      <c r="B19" s="66" t="s">
        <v>348</v>
      </c>
    </row>
    <row r="20" spans="1:4" ht="12" customHeight="1">
      <c r="B20" s="66" t="s">
        <v>734</v>
      </c>
    </row>
  </sheetData>
  <mergeCells count="6">
    <mergeCell ref="A8:A17"/>
    <mergeCell ref="A4:A6"/>
    <mergeCell ref="B3:C3"/>
    <mergeCell ref="B7:C7"/>
    <mergeCell ref="B18:C18"/>
    <mergeCell ref="B5:B6"/>
  </mergeCells>
  <phoneticPr fontId="5"/>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EAF1D-17C7-4216-9084-CEE8F701B6E8}">
  <dimension ref="A1:J5"/>
  <sheetViews>
    <sheetView zoomScale="106" zoomScaleNormal="106" workbookViewId="0">
      <selection activeCell="H6" sqref="H6"/>
    </sheetView>
  </sheetViews>
  <sheetFormatPr defaultRowHeight="18.75"/>
  <sheetData>
    <row r="1" spans="1:10">
      <c r="A1" s="1" t="s">
        <v>786</v>
      </c>
    </row>
    <row r="2" spans="1:10" s="28" customFormat="1" ht="12" customHeight="1">
      <c r="A2" s="330" t="s">
        <v>331</v>
      </c>
      <c r="B2" s="331"/>
      <c r="C2" s="331"/>
      <c r="D2" s="332"/>
      <c r="E2" s="330" t="s">
        <v>332</v>
      </c>
      <c r="F2" s="331"/>
      <c r="G2" s="331"/>
      <c r="H2" s="332"/>
    </row>
    <row r="3" spans="1:10" s="28" customFormat="1" ht="12" customHeight="1">
      <c r="A3" s="333" t="s">
        <v>328</v>
      </c>
      <c r="B3" s="107" t="s">
        <v>329</v>
      </c>
      <c r="C3" s="107" t="s">
        <v>327</v>
      </c>
      <c r="D3" s="333" t="s">
        <v>259</v>
      </c>
      <c r="E3" s="333" t="s">
        <v>80</v>
      </c>
      <c r="F3" s="333" t="s">
        <v>81</v>
      </c>
      <c r="G3" s="333" t="s">
        <v>82</v>
      </c>
      <c r="H3" s="335" t="s">
        <v>259</v>
      </c>
    </row>
    <row r="4" spans="1:10" s="28" customFormat="1" ht="12" customHeight="1">
      <c r="A4" s="334"/>
      <c r="B4" s="108" t="s">
        <v>326</v>
      </c>
      <c r="C4" s="108" t="s">
        <v>330</v>
      </c>
      <c r="D4" s="334"/>
      <c r="E4" s="334"/>
      <c r="F4" s="334"/>
      <c r="G4" s="334"/>
      <c r="H4" s="336"/>
    </row>
    <row r="5" spans="1:10" s="28" customFormat="1" ht="12" customHeight="1">
      <c r="A5" s="169">
        <v>1</v>
      </c>
      <c r="B5" s="169">
        <v>1</v>
      </c>
      <c r="C5" s="169">
        <v>0</v>
      </c>
      <c r="D5" s="169">
        <v>2</v>
      </c>
      <c r="E5" s="169">
        <v>18</v>
      </c>
      <c r="F5" s="169">
        <v>136</v>
      </c>
      <c r="G5" s="169">
        <v>4</v>
      </c>
      <c r="H5" s="169">
        <v>158</v>
      </c>
      <c r="J5" s="9"/>
    </row>
  </sheetData>
  <mergeCells count="8">
    <mergeCell ref="A2:D2"/>
    <mergeCell ref="E2:H2"/>
    <mergeCell ref="D3:D4"/>
    <mergeCell ref="E3:E4"/>
    <mergeCell ref="F3:F4"/>
    <mergeCell ref="G3:G4"/>
    <mergeCell ref="H3:H4"/>
    <mergeCell ref="A3:A4"/>
  </mergeCells>
  <phoneticPr fontId="5"/>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68ED2-AB2A-42D8-A118-E767567BB5E5}">
  <dimension ref="A1:D4"/>
  <sheetViews>
    <sheetView workbookViewId="0">
      <selection activeCell="E12" sqref="E12"/>
    </sheetView>
  </sheetViews>
  <sheetFormatPr defaultRowHeight="18.75"/>
  <cols>
    <col min="1" max="1" width="14.625" customWidth="1"/>
    <col min="2" max="2" width="11" customWidth="1"/>
    <col min="3" max="3" width="14.625" customWidth="1"/>
    <col min="4" max="4" width="11.125" customWidth="1"/>
  </cols>
  <sheetData>
    <row r="1" spans="1:4">
      <c r="A1" s="1" t="s">
        <v>787</v>
      </c>
    </row>
    <row r="2" spans="1:4" s="9" customFormat="1" ht="12" customHeight="1">
      <c r="A2" s="337" t="s">
        <v>331</v>
      </c>
      <c r="B2" s="337"/>
      <c r="C2" s="337" t="s">
        <v>333</v>
      </c>
      <c r="D2" s="337"/>
    </row>
    <row r="3" spans="1:4" s="9" customFormat="1" ht="12" customHeight="1">
      <c r="A3" s="81" t="s">
        <v>264</v>
      </c>
      <c r="B3" s="81" t="s">
        <v>262</v>
      </c>
      <c r="C3" s="81" t="s">
        <v>264</v>
      </c>
      <c r="D3" s="81" t="s">
        <v>262</v>
      </c>
    </row>
    <row r="4" spans="1:4" s="9" customFormat="1" ht="12" customHeight="1">
      <c r="A4" s="226" t="s">
        <v>735</v>
      </c>
      <c r="B4" s="87" t="s">
        <v>736</v>
      </c>
      <c r="C4" s="59" t="s">
        <v>737</v>
      </c>
      <c r="D4" s="87" t="s">
        <v>738</v>
      </c>
    </row>
  </sheetData>
  <mergeCells count="2">
    <mergeCell ref="A2:B2"/>
    <mergeCell ref="C2:D2"/>
  </mergeCells>
  <phoneticPr fontId="5"/>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7DB8-CD3E-41AC-85C3-C1262EC82783}">
  <dimension ref="A1:D6"/>
  <sheetViews>
    <sheetView workbookViewId="0">
      <selection activeCell="C5" sqref="C5"/>
    </sheetView>
  </sheetViews>
  <sheetFormatPr defaultRowHeight="18.75"/>
  <cols>
    <col min="1" max="1" width="15.625" customWidth="1"/>
    <col min="2" max="2" width="15.375" customWidth="1"/>
    <col min="3" max="3" width="13.875" customWidth="1"/>
    <col min="4" max="4" width="12.625" customWidth="1"/>
  </cols>
  <sheetData>
    <row r="1" spans="1:4">
      <c r="A1" s="1" t="s">
        <v>788</v>
      </c>
    </row>
    <row r="2" spans="1:4" ht="12" customHeight="1">
      <c r="A2" s="316" t="s">
        <v>334</v>
      </c>
      <c r="B2" s="316"/>
      <c r="C2" s="316" t="s">
        <v>335</v>
      </c>
      <c r="D2" s="316"/>
    </row>
    <row r="3" spans="1:4" ht="12" customHeight="1">
      <c r="A3" s="69" t="s">
        <v>264</v>
      </c>
      <c r="B3" s="69" t="s">
        <v>262</v>
      </c>
      <c r="C3" s="69" t="s">
        <v>262</v>
      </c>
      <c r="D3" s="69" t="s">
        <v>336</v>
      </c>
    </row>
    <row r="4" spans="1:4" ht="12" customHeight="1">
      <c r="A4" s="227" t="s">
        <v>743</v>
      </c>
      <c r="B4" s="227" t="s">
        <v>745</v>
      </c>
      <c r="C4" s="287" t="s">
        <v>739</v>
      </c>
      <c r="D4" s="228" t="s">
        <v>337</v>
      </c>
    </row>
    <row r="5" spans="1:4" ht="12" customHeight="1">
      <c r="A5" s="227" t="s">
        <v>742</v>
      </c>
      <c r="B5" s="227" t="s">
        <v>746</v>
      </c>
      <c r="C5" s="287" t="s">
        <v>740</v>
      </c>
      <c r="D5" s="228" t="s">
        <v>337</v>
      </c>
    </row>
    <row r="6" spans="1:4" ht="12" customHeight="1">
      <c r="A6" s="227" t="s">
        <v>744</v>
      </c>
      <c r="B6" s="227" t="s">
        <v>747</v>
      </c>
      <c r="C6" s="288" t="s">
        <v>741</v>
      </c>
      <c r="D6" s="228" t="s">
        <v>337</v>
      </c>
    </row>
  </sheetData>
  <mergeCells count="2">
    <mergeCell ref="A2:B2"/>
    <mergeCell ref="C2:D2"/>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zoomScale="112" zoomScaleNormal="112" workbookViewId="0"/>
  </sheetViews>
  <sheetFormatPr defaultRowHeight="18.75"/>
  <cols>
    <col min="1" max="1" width="17.25" customWidth="1"/>
    <col min="2" max="2" width="4.625" customWidth="1"/>
    <col min="5" max="5" width="5.875" customWidth="1"/>
    <col min="8" max="8" width="9.5" bestFit="1" customWidth="1"/>
  </cols>
  <sheetData>
    <row r="1" spans="1:9">
      <c r="A1" s="39" t="s">
        <v>0</v>
      </c>
    </row>
    <row r="2" spans="1:9" ht="24.75" customHeight="1">
      <c r="A2" s="30" t="s">
        <v>1</v>
      </c>
      <c r="B2" s="30" t="s">
        <v>2</v>
      </c>
      <c r="C2" s="30" t="s">
        <v>14</v>
      </c>
      <c r="D2" s="30" t="s">
        <v>3</v>
      </c>
      <c r="E2" s="30" t="s">
        <v>10</v>
      </c>
      <c r="F2" s="30" t="s">
        <v>11</v>
      </c>
      <c r="G2" s="30" t="s">
        <v>12</v>
      </c>
      <c r="H2" s="30" t="s">
        <v>13</v>
      </c>
      <c r="I2" s="30" t="s">
        <v>5</v>
      </c>
    </row>
    <row r="3" spans="1:9" ht="13.5" customHeight="1">
      <c r="A3" s="289">
        <v>38648</v>
      </c>
      <c r="B3" s="31" t="s">
        <v>6</v>
      </c>
      <c r="C3" s="129">
        <v>69033</v>
      </c>
      <c r="D3" s="129">
        <v>32667</v>
      </c>
      <c r="E3" s="135">
        <v>47.32</v>
      </c>
      <c r="F3" s="31" t="s">
        <v>7</v>
      </c>
      <c r="G3" s="31" t="s">
        <v>7</v>
      </c>
      <c r="H3" s="31" t="s">
        <v>7</v>
      </c>
      <c r="I3" s="31" t="s">
        <v>7</v>
      </c>
    </row>
    <row r="4" spans="1:9" ht="13.5" customHeight="1">
      <c r="A4" s="290"/>
      <c r="B4" s="32" t="s">
        <v>8</v>
      </c>
      <c r="C4" s="130">
        <v>76503</v>
      </c>
      <c r="D4" s="130">
        <v>36452</v>
      </c>
      <c r="E4" s="136">
        <v>47.65</v>
      </c>
      <c r="F4" s="32" t="s">
        <v>7</v>
      </c>
      <c r="G4" s="32" t="s">
        <v>7</v>
      </c>
      <c r="H4" s="32" t="s">
        <v>7</v>
      </c>
      <c r="I4" s="32" t="s">
        <v>7</v>
      </c>
    </row>
    <row r="5" spans="1:9" ht="13.5" customHeight="1">
      <c r="A5" s="291"/>
      <c r="B5" s="33" t="s">
        <v>9</v>
      </c>
      <c r="C5" s="131">
        <v>145536</v>
      </c>
      <c r="D5" s="131">
        <v>69119</v>
      </c>
      <c r="E5" s="137">
        <v>47.49</v>
      </c>
      <c r="F5" s="141">
        <v>67981</v>
      </c>
      <c r="G5" s="141">
        <v>1138</v>
      </c>
      <c r="H5" s="144">
        <v>1.65</v>
      </c>
      <c r="I5" s="146">
        <v>3</v>
      </c>
    </row>
    <row r="6" spans="1:9" ht="13.5" customHeight="1">
      <c r="A6" s="289">
        <v>40111</v>
      </c>
      <c r="B6" s="31" t="s">
        <v>6</v>
      </c>
      <c r="C6" s="129">
        <v>69445</v>
      </c>
      <c r="D6" s="129">
        <v>31745</v>
      </c>
      <c r="E6" s="135">
        <v>45.71</v>
      </c>
      <c r="F6" s="31" t="s">
        <v>7</v>
      </c>
      <c r="G6" s="31" t="s">
        <v>7</v>
      </c>
      <c r="H6" s="31" t="s">
        <v>7</v>
      </c>
      <c r="I6" s="31" t="s">
        <v>7</v>
      </c>
    </row>
    <row r="7" spans="1:9" ht="13.5" customHeight="1">
      <c r="A7" s="290"/>
      <c r="B7" s="32" t="s">
        <v>8</v>
      </c>
      <c r="C7" s="130">
        <v>77926</v>
      </c>
      <c r="D7" s="130">
        <v>33986</v>
      </c>
      <c r="E7" s="136">
        <v>43.61</v>
      </c>
      <c r="F7" s="32" t="s">
        <v>7</v>
      </c>
      <c r="G7" s="32" t="s">
        <v>7</v>
      </c>
      <c r="H7" s="32" t="s">
        <v>7</v>
      </c>
      <c r="I7" s="32" t="s">
        <v>7</v>
      </c>
    </row>
    <row r="8" spans="1:9" ht="13.5" customHeight="1">
      <c r="A8" s="291"/>
      <c r="B8" s="33" t="s">
        <v>9</v>
      </c>
      <c r="C8" s="131">
        <v>147371</v>
      </c>
      <c r="D8" s="131">
        <v>65731</v>
      </c>
      <c r="E8" s="137">
        <v>44.6</v>
      </c>
      <c r="F8" s="141">
        <v>64340</v>
      </c>
      <c r="G8" s="141">
        <v>1390</v>
      </c>
      <c r="H8" s="144">
        <v>2.11</v>
      </c>
      <c r="I8" s="146">
        <v>2</v>
      </c>
    </row>
    <row r="9" spans="1:9" ht="13.5" customHeight="1">
      <c r="A9" s="289">
        <v>41574</v>
      </c>
      <c r="B9" s="31" t="s">
        <v>6</v>
      </c>
      <c r="C9" s="132">
        <v>68769</v>
      </c>
      <c r="D9" s="132">
        <v>26015</v>
      </c>
      <c r="E9" s="138">
        <v>37.83</v>
      </c>
      <c r="F9" s="31" t="s">
        <v>7</v>
      </c>
      <c r="G9" s="31" t="s">
        <v>7</v>
      </c>
      <c r="H9" s="31" t="s">
        <v>7</v>
      </c>
      <c r="I9" s="31" t="s">
        <v>7</v>
      </c>
    </row>
    <row r="10" spans="1:9" ht="13.5" customHeight="1">
      <c r="A10" s="290"/>
      <c r="B10" s="32" t="s">
        <v>8</v>
      </c>
      <c r="C10" s="133">
        <v>77852</v>
      </c>
      <c r="D10" s="133">
        <v>28814</v>
      </c>
      <c r="E10" s="139">
        <v>37.01</v>
      </c>
      <c r="F10" s="32" t="s">
        <v>7</v>
      </c>
      <c r="G10" s="32" t="s">
        <v>7</v>
      </c>
      <c r="H10" s="32" t="s">
        <v>7</v>
      </c>
      <c r="I10" s="32" t="s">
        <v>7</v>
      </c>
    </row>
    <row r="11" spans="1:9" ht="13.5" customHeight="1">
      <c r="A11" s="291"/>
      <c r="B11" s="33" t="s">
        <v>9</v>
      </c>
      <c r="C11" s="134">
        <v>146621</v>
      </c>
      <c r="D11" s="134">
        <v>54829</v>
      </c>
      <c r="E11" s="140">
        <v>37.4</v>
      </c>
      <c r="F11" s="142">
        <v>53449</v>
      </c>
      <c r="G11" s="142">
        <v>1380</v>
      </c>
      <c r="H11" s="145">
        <v>2.52</v>
      </c>
      <c r="I11" s="147">
        <v>2</v>
      </c>
    </row>
    <row r="12" spans="1:9" ht="13.5" customHeight="1">
      <c r="A12" s="289">
        <v>43030</v>
      </c>
      <c r="B12" s="31" t="s">
        <v>6</v>
      </c>
      <c r="C12" s="132">
        <v>69497</v>
      </c>
      <c r="D12" s="132">
        <v>42320</v>
      </c>
      <c r="E12" s="138">
        <v>60.89</v>
      </c>
      <c r="F12" s="31" t="s">
        <v>7</v>
      </c>
      <c r="G12" s="31" t="s">
        <v>7</v>
      </c>
      <c r="H12" s="31" t="s">
        <v>7</v>
      </c>
      <c r="I12" s="31" t="s">
        <v>7</v>
      </c>
    </row>
    <row r="13" spans="1:9" ht="13.5" customHeight="1">
      <c r="A13" s="290"/>
      <c r="B13" s="32" t="s">
        <v>8</v>
      </c>
      <c r="C13" s="133">
        <v>78812</v>
      </c>
      <c r="D13" s="133">
        <v>46843</v>
      </c>
      <c r="E13" s="139">
        <v>59.44</v>
      </c>
      <c r="F13" s="32" t="s">
        <v>7</v>
      </c>
      <c r="G13" s="32" t="s">
        <v>7</v>
      </c>
      <c r="H13" s="32" t="s">
        <v>7</v>
      </c>
      <c r="I13" s="32" t="s">
        <v>7</v>
      </c>
    </row>
    <row r="14" spans="1:9" ht="13.5" customHeight="1">
      <c r="A14" s="291"/>
      <c r="B14" s="33" t="s">
        <v>9</v>
      </c>
      <c r="C14" s="134">
        <v>148309</v>
      </c>
      <c r="D14" s="134">
        <v>89163</v>
      </c>
      <c r="E14" s="140">
        <v>60.12</v>
      </c>
      <c r="F14" s="142">
        <v>85622</v>
      </c>
      <c r="G14" s="142">
        <v>3533</v>
      </c>
      <c r="H14" s="145">
        <v>3.96</v>
      </c>
      <c r="I14" s="147">
        <v>4</v>
      </c>
    </row>
    <row r="15" spans="1:9" ht="13.5" customHeight="1">
      <c r="A15" s="289">
        <v>44486</v>
      </c>
      <c r="B15" s="31" t="s">
        <v>6</v>
      </c>
      <c r="C15" s="132">
        <v>69804</v>
      </c>
      <c r="D15" s="132">
        <v>29390</v>
      </c>
      <c r="E15" s="138">
        <v>42.1</v>
      </c>
      <c r="F15" s="31" t="s">
        <v>7</v>
      </c>
      <c r="G15" s="31" t="s">
        <v>7</v>
      </c>
      <c r="H15" s="31" t="s">
        <v>7</v>
      </c>
      <c r="I15" s="31" t="s">
        <v>7</v>
      </c>
    </row>
    <row r="16" spans="1:9" ht="13.5" customHeight="1">
      <c r="A16" s="290"/>
      <c r="B16" s="32" t="s">
        <v>8</v>
      </c>
      <c r="C16" s="133">
        <v>79759</v>
      </c>
      <c r="D16" s="133">
        <v>33090</v>
      </c>
      <c r="E16" s="139">
        <v>41.49</v>
      </c>
      <c r="F16" s="32" t="s">
        <v>7</v>
      </c>
      <c r="G16" s="32" t="s">
        <v>7</v>
      </c>
      <c r="H16" s="32" t="s">
        <v>7</v>
      </c>
      <c r="I16" s="32" t="s">
        <v>7</v>
      </c>
    </row>
    <row r="17" spans="1:9" ht="13.5" customHeight="1">
      <c r="A17" s="291"/>
      <c r="B17" s="33" t="s">
        <v>9</v>
      </c>
      <c r="C17" s="134">
        <v>149563</v>
      </c>
      <c r="D17" s="134">
        <v>62480</v>
      </c>
      <c r="E17" s="140">
        <v>41.78</v>
      </c>
      <c r="F17" s="142">
        <v>61728</v>
      </c>
      <c r="G17" s="143">
        <v>752</v>
      </c>
      <c r="H17" s="145">
        <v>1.2</v>
      </c>
      <c r="I17" s="147">
        <v>3</v>
      </c>
    </row>
    <row r="18" spans="1:9" ht="13.5" customHeight="1">
      <c r="A18" s="292">
        <v>45956</v>
      </c>
      <c r="B18" s="187" t="s">
        <v>6</v>
      </c>
      <c r="C18" s="188">
        <v>68935</v>
      </c>
      <c r="D18" s="188">
        <v>28160</v>
      </c>
      <c r="E18" s="189">
        <v>40.85</v>
      </c>
      <c r="F18" s="187" t="s">
        <v>7</v>
      </c>
      <c r="G18" s="187" t="s">
        <v>7</v>
      </c>
      <c r="H18" s="187" t="s">
        <v>7</v>
      </c>
      <c r="I18" s="187" t="s">
        <v>7</v>
      </c>
    </row>
    <row r="19" spans="1:9" ht="13.5" customHeight="1">
      <c r="A19" s="293"/>
      <c r="B19" s="190" t="s">
        <v>8</v>
      </c>
      <c r="C19" s="191">
        <v>79013</v>
      </c>
      <c r="D19" s="191">
        <v>32372</v>
      </c>
      <c r="E19" s="192">
        <v>40.97</v>
      </c>
      <c r="F19" s="190" t="s">
        <v>7</v>
      </c>
      <c r="G19" s="190" t="s">
        <v>7</v>
      </c>
      <c r="H19" s="190" t="s">
        <v>7</v>
      </c>
      <c r="I19" s="190" t="s">
        <v>7</v>
      </c>
    </row>
    <row r="20" spans="1:9" ht="13.5" customHeight="1">
      <c r="A20" s="294"/>
      <c r="B20" s="193" t="s">
        <v>9</v>
      </c>
      <c r="C20" s="194">
        <v>147948</v>
      </c>
      <c r="D20" s="194">
        <v>60532</v>
      </c>
      <c r="E20" s="195">
        <v>40.909999999999997</v>
      </c>
      <c r="F20" s="196">
        <v>59884</v>
      </c>
      <c r="G20" s="197">
        <v>646</v>
      </c>
      <c r="H20" s="198">
        <v>1.07</v>
      </c>
      <c r="I20" s="199">
        <v>4</v>
      </c>
    </row>
    <row r="21" spans="1:9">
      <c r="A21" s="127" t="s">
        <v>227</v>
      </c>
      <c r="B21" s="28"/>
      <c r="C21" s="28"/>
      <c r="D21" s="28"/>
      <c r="E21" s="28"/>
      <c r="F21" s="28"/>
      <c r="G21" s="28"/>
      <c r="H21" s="28"/>
      <c r="I21" s="28"/>
    </row>
  </sheetData>
  <mergeCells count="6">
    <mergeCell ref="A6:A8"/>
    <mergeCell ref="A9:A11"/>
    <mergeCell ref="A12:A14"/>
    <mergeCell ref="A18:A20"/>
    <mergeCell ref="A3:A5"/>
    <mergeCell ref="A15:A17"/>
  </mergeCells>
  <phoneticPr fontId="5"/>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3FA50-2D5B-4E74-883D-812857DAB26A}">
  <sheetPr>
    <pageSetUpPr fitToPage="1"/>
  </sheetPr>
  <dimension ref="A1:M12"/>
  <sheetViews>
    <sheetView zoomScale="106" zoomScaleNormal="106" workbookViewId="0">
      <selection activeCell="F20" sqref="F20"/>
    </sheetView>
  </sheetViews>
  <sheetFormatPr defaultRowHeight="18.75"/>
  <cols>
    <col min="1" max="8" width="12.125" customWidth="1"/>
  </cols>
  <sheetData>
    <row r="1" spans="1:13">
      <c r="A1" s="1" t="s">
        <v>789</v>
      </c>
    </row>
    <row r="2" spans="1:13">
      <c r="A2" s="84" t="s">
        <v>284</v>
      </c>
    </row>
    <row r="3" spans="1:13" ht="12" customHeight="1">
      <c r="A3" s="333" t="s">
        <v>339</v>
      </c>
      <c r="B3" s="338"/>
      <c r="C3" s="72" t="s">
        <v>287</v>
      </c>
      <c r="D3" s="333" t="s">
        <v>340</v>
      </c>
      <c r="E3" s="340"/>
      <c r="F3" s="340"/>
      <c r="G3" s="340"/>
      <c r="H3" s="335" t="s">
        <v>259</v>
      </c>
    </row>
    <row r="4" spans="1:13" ht="12" customHeight="1">
      <c r="A4" s="334" t="s">
        <v>286</v>
      </c>
      <c r="B4" s="339"/>
      <c r="C4" s="74" t="s">
        <v>288</v>
      </c>
      <c r="D4" s="334" t="s">
        <v>290</v>
      </c>
      <c r="E4" s="341"/>
      <c r="F4" s="341"/>
      <c r="G4" s="341"/>
      <c r="H4" s="342"/>
    </row>
    <row r="5" spans="1:13" ht="12" customHeight="1">
      <c r="A5" s="69" t="s">
        <v>291</v>
      </c>
      <c r="B5" s="69" t="s">
        <v>292</v>
      </c>
      <c r="C5" s="70" t="s">
        <v>293</v>
      </c>
      <c r="D5" s="69" t="s">
        <v>294</v>
      </c>
      <c r="E5" s="69" t="s">
        <v>295</v>
      </c>
      <c r="F5" s="69" t="s">
        <v>296</v>
      </c>
      <c r="G5" s="69" t="s">
        <v>297</v>
      </c>
      <c r="H5" s="339"/>
    </row>
    <row r="6" spans="1:13" ht="12" customHeight="1">
      <c r="A6" s="170">
        <v>57</v>
      </c>
      <c r="B6" s="170">
        <v>0</v>
      </c>
      <c r="C6" s="170">
        <v>0</v>
      </c>
      <c r="D6" s="170">
        <v>0</v>
      </c>
      <c r="E6" s="170">
        <v>0</v>
      </c>
      <c r="F6" s="170">
        <v>0</v>
      </c>
      <c r="G6" s="170">
        <v>5</v>
      </c>
      <c r="H6" s="170">
        <v>62</v>
      </c>
      <c r="J6" s="9"/>
    </row>
    <row r="8" spans="1:13">
      <c r="A8" s="84" t="s">
        <v>289</v>
      </c>
      <c r="M8" s="20"/>
    </row>
    <row r="9" spans="1:13" ht="12" customHeight="1">
      <c r="A9" s="333" t="s">
        <v>285</v>
      </c>
      <c r="B9" s="338"/>
      <c r="C9" s="333" t="s">
        <v>287</v>
      </c>
      <c r="D9" s="338"/>
      <c r="E9" s="333" t="s">
        <v>341</v>
      </c>
      <c r="F9" s="338"/>
      <c r="G9" s="316" t="s">
        <v>259</v>
      </c>
      <c r="H9" s="316"/>
    </row>
    <row r="10" spans="1:13" ht="12" customHeight="1">
      <c r="A10" s="334" t="s">
        <v>298</v>
      </c>
      <c r="B10" s="339"/>
      <c r="C10" s="334" t="s">
        <v>299</v>
      </c>
      <c r="D10" s="339"/>
      <c r="E10" s="334" t="s">
        <v>342</v>
      </c>
      <c r="F10" s="339"/>
      <c r="G10" s="316"/>
      <c r="H10" s="316"/>
    </row>
    <row r="11" spans="1:13" ht="12" customHeight="1">
      <c r="A11" s="69" t="s">
        <v>300</v>
      </c>
      <c r="B11" s="69" t="s">
        <v>301</v>
      </c>
      <c r="C11" s="69" t="s">
        <v>300</v>
      </c>
      <c r="D11" s="69" t="s">
        <v>301</v>
      </c>
      <c r="E11" s="70" t="s">
        <v>300</v>
      </c>
      <c r="F11" s="70" t="s">
        <v>301</v>
      </c>
      <c r="G11" s="69" t="s">
        <v>300</v>
      </c>
      <c r="H11" s="69" t="s">
        <v>301</v>
      </c>
    </row>
    <row r="12" spans="1:13" ht="12" customHeight="1">
      <c r="A12" s="170">
        <v>0</v>
      </c>
      <c r="B12" s="170">
        <v>0</v>
      </c>
      <c r="C12" s="170">
        <v>0</v>
      </c>
      <c r="D12" s="170">
        <v>0</v>
      </c>
      <c r="E12" s="170">
        <v>0</v>
      </c>
      <c r="F12" s="170">
        <v>0</v>
      </c>
      <c r="G12" s="170">
        <v>0</v>
      </c>
      <c r="H12" s="170">
        <v>0</v>
      </c>
      <c r="J12" s="9"/>
    </row>
  </sheetData>
  <mergeCells count="12">
    <mergeCell ref="A3:B3"/>
    <mergeCell ref="A9:B9"/>
    <mergeCell ref="C9:D9"/>
    <mergeCell ref="C10:D10"/>
    <mergeCell ref="G9:H10"/>
    <mergeCell ref="A4:B4"/>
    <mergeCell ref="A10:B10"/>
    <mergeCell ref="E9:F9"/>
    <mergeCell ref="E10:F10"/>
    <mergeCell ref="D3:G3"/>
    <mergeCell ref="D4:G4"/>
    <mergeCell ref="H3:H5"/>
  </mergeCells>
  <phoneticPr fontId="5"/>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8192-AC5F-47FF-8CF1-5C32397D43F3}">
  <sheetPr>
    <pageSetUpPr fitToPage="1"/>
  </sheetPr>
  <dimension ref="A1:G6"/>
  <sheetViews>
    <sheetView zoomScaleNormal="100" workbookViewId="0">
      <selection activeCell="F10" sqref="F10"/>
    </sheetView>
  </sheetViews>
  <sheetFormatPr defaultRowHeight="18.75"/>
  <cols>
    <col min="1" max="1" width="18.5" customWidth="1"/>
    <col min="2" max="2" width="19.75" customWidth="1"/>
    <col min="6" max="6" width="15.875" bestFit="1" customWidth="1"/>
  </cols>
  <sheetData>
    <row r="1" spans="1:7">
      <c r="A1" s="1" t="s">
        <v>790</v>
      </c>
    </row>
    <row r="2" spans="1:7" s="65" customFormat="1" ht="12" customHeight="1">
      <c r="A2" s="51" t="s">
        <v>278</v>
      </c>
      <c r="B2" s="51" t="s">
        <v>279</v>
      </c>
      <c r="C2" s="51" t="s">
        <v>280</v>
      </c>
      <c r="D2" s="51" t="s">
        <v>281</v>
      </c>
      <c r="E2" s="51" t="s">
        <v>282</v>
      </c>
      <c r="F2" s="51" t="s">
        <v>283</v>
      </c>
      <c r="G2" s="60"/>
    </row>
    <row r="3" spans="1:7" s="65" customFormat="1" ht="12" customHeight="1">
      <c r="A3" s="67" t="s">
        <v>770</v>
      </c>
      <c r="B3" s="67" t="s">
        <v>772</v>
      </c>
      <c r="C3" s="318" t="s">
        <v>771</v>
      </c>
      <c r="D3" s="318" t="s">
        <v>795</v>
      </c>
      <c r="E3" s="318" t="s">
        <v>796</v>
      </c>
      <c r="F3" s="67" t="s">
        <v>277</v>
      </c>
      <c r="G3" s="60"/>
    </row>
    <row r="4" spans="1:7" s="65" customFormat="1" ht="12" customHeight="1">
      <c r="A4" s="68" t="s">
        <v>769</v>
      </c>
      <c r="B4" s="68" t="s">
        <v>773</v>
      </c>
      <c r="C4" s="318"/>
      <c r="D4" s="318"/>
      <c r="E4" s="318"/>
      <c r="F4" s="68" t="s">
        <v>361</v>
      </c>
      <c r="G4" s="60"/>
    </row>
    <row r="5" spans="1:7">
      <c r="A5" s="60"/>
      <c r="C5" s="60"/>
      <c r="D5" s="60"/>
      <c r="E5" s="60"/>
      <c r="F5" s="60"/>
      <c r="G5" s="60"/>
    </row>
    <row r="6" spans="1:7">
      <c r="A6" s="60"/>
      <c r="B6" s="60"/>
      <c r="C6" s="60"/>
      <c r="D6" s="82"/>
      <c r="E6" s="60"/>
      <c r="F6" s="60"/>
      <c r="G6" s="60"/>
    </row>
  </sheetData>
  <mergeCells count="3">
    <mergeCell ref="C3:C4"/>
    <mergeCell ref="D3:D4"/>
    <mergeCell ref="E3:E4"/>
  </mergeCells>
  <phoneticPr fontId="5"/>
  <pageMargins left="0.7" right="0.7" top="0.75" bottom="0.75" header="0.3" footer="0.3"/>
  <pageSetup paperSize="9" scale="9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9C11-F7FA-4F7D-BBA5-AF02C716ECA7}">
  <dimension ref="A1:D6"/>
  <sheetViews>
    <sheetView zoomScaleNormal="100" workbookViewId="0">
      <selection activeCell="C6" sqref="C6"/>
    </sheetView>
  </sheetViews>
  <sheetFormatPr defaultRowHeight="18.75"/>
  <cols>
    <col min="1" max="1" width="13" customWidth="1"/>
    <col min="2" max="3" width="11.75" bestFit="1" customWidth="1"/>
  </cols>
  <sheetData>
    <row r="1" spans="1:4">
      <c r="A1" s="1" t="s">
        <v>791</v>
      </c>
    </row>
    <row r="2" spans="1:4" ht="12" customHeight="1">
      <c r="A2" s="61" t="s">
        <v>274</v>
      </c>
      <c r="B2" s="57" t="s">
        <v>267</v>
      </c>
      <c r="C2" s="62" t="s">
        <v>268</v>
      </c>
      <c r="D2" s="343" t="s">
        <v>269</v>
      </c>
    </row>
    <row r="3" spans="1:4" ht="12" customHeight="1">
      <c r="A3" s="63" t="s">
        <v>275</v>
      </c>
      <c r="B3" s="58" t="s">
        <v>270</v>
      </c>
      <c r="C3" s="64" t="s">
        <v>271</v>
      </c>
      <c r="D3" s="306"/>
    </row>
    <row r="4" spans="1:4" ht="12" customHeight="1">
      <c r="A4" s="114" t="s">
        <v>266</v>
      </c>
      <c r="B4" s="114" t="s">
        <v>273</v>
      </c>
      <c r="C4" s="114" t="s">
        <v>273</v>
      </c>
      <c r="D4" s="128"/>
    </row>
    <row r="5" spans="1:4" ht="12" customHeight="1">
      <c r="A5" s="50" t="s">
        <v>276</v>
      </c>
      <c r="B5" s="170">
        <v>35</v>
      </c>
      <c r="C5" s="170">
        <v>5</v>
      </c>
      <c r="D5" s="170">
        <v>40</v>
      </c>
    </row>
    <row r="6" spans="1:4" ht="12" customHeight="1">
      <c r="A6" s="50" t="s">
        <v>272</v>
      </c>
      <c r="B6" s="170">
        <v>245</v>
      </c>
      <c r="C6" s="170">
        <v>40</v>
      </c>
      <c r="D6" s="170">
        <v>285</v>
      </c>
    </row>
  </sheetData>
  <mergeCells count="1">
    <mergeCell ref="D2:D3"/>
  </mergeCells>
  <phoneticPr fontId="15" type="Hiragan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E044C-C40C-493F-B822-AF72F03FBB50}">
  <dimension ref="A1:K6"/>
  <sheetViews>
    <sheetView workbookViewId="0"/>
  </sheetViews>
  <sheetFormatPr defaultRowHeight="18.75"/>
  <cols>
    <col min="1" max="1" width="18.5" customWidth="1"/>
    <col min="2" max="2" width="21.75" customWidth="1"/>
    <col min="4" max="4" width="15.5" customWidth="1"/>
    <col min="5" max="5" width="13.5" bestFit="1" customWidth="1"/>
    <col min="9" max="9" width="13.125" customWidth="1"/>
    <col min="10" max="10" width="12.625" customWidth="1"/>
  </cols>
  <sheetData>
    <row r="1" spans="1:11">
      <c r="A1" s="1" t="s">
        <v>792</v>
      </c>
      <c r="D1" s="85"/>
      <c r="I1" s="85"/>
    </row>
    <row r="2" spans="1:11" ht="12" customHeight="1">
      <c r="A2" s="51" t="s">
        <v>261</v>
      </c>
      <c r="B2" s="51" t="s">
        <v>265</v>
      </c>
      <c r="D2" s="90"/>
      <c r="E2" s="90"/>
      <c r="F2" s="90"/>
      <c r="G2" s="90"/>
      <c r="I2" s="90"/>
      <c r="J2" s="90"/>
      <c r="K2" s="90"/>
    </row>
    <row r="3" spans="1:11" ht="12" customHeight="1">
      <c r="A3" s="91" t="s">
        <v>346</v>
      </c>
      <c r="B3" s="81" t="s">
        <v>345</v>
      </c>
      <c r="D3" s="85"/>
      <c r="E3" s="85"/>
      <c r="F3" s="85"/>
      <c r="G3" s="85"/>
      <c r="H3" s="85"/>
      <c r="I3" s="85"/>
      <c r="J3" s="88"/>
      <c r="K3" s="85"/>
    </row>
    <row r="4" spans="1:11" ht="12" customHeight="1">
      <c r="A4" s="92" t="s">
        <v>344</v>
      </c>
      <c r="B4" s="344" t="s">
        <v>738</v>
      </c>
      <c r="D4" s="86"/>
      <c r="E4" s="85"/>
      <c r="F4" s="85"/>
      <c r="G4" s="85"/>
      <c r="H4" s="85"/>
      <c r="J4" s="89"/>
    </row>
    <row r="5" spans="1:11" ht="12" customHeight="1">
      <c r="A5" s="92" t="s">
        <v>347</v>
      </c>
      <c r="B5" s="344" t="s">
        <v>748</v>
      </c>
      <c r="D5" s="85"/>
      <c r="E5" s="85"/>
      <c r="F5" s="85"/>
      <c r="G5" s="85"/>
      <c r="H5" s="85"/>
      <c r="I5" s="85"/>
      <c r="J5" s="88"/>
      <c r="K5" s="85"/>
    </row>
    <row r="6" spans="1:11" ht="12" customHeight="1">
      <c r="A6" s="92" t="s">
        <v>347</v>
      </c>
      <c r="B6" s="229" t="s">
        <v>825</v>
      </c>
      <c r="D6" s="85"/>
      <c r="E6" s="85"/>
      <c r="F6" s="85"/>
      <c r="G6" s="85"/>
      <c r="H6" s="85"/>
    </row>
  </sheetData>
  <phoneticPr fontId="5"/>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90BE-F52C-4F09-8CCA-E61FAB89D6D8}">
  <dimension ref="A1:C24"/>
  <sheetViews>
    <sheetView workbookViewId="0"/>
  </sheetViews>
  <sheetFormatPr defaultRowHeight="18.75"/>
  <cols>
    <col min="1" max="1" width="33" customWidth="1"/>
    <col min="2" max="2" width="13.375" customWidth="1"/>
    <col min="3" max="3" width="9.25" bestFit="1" customWidth="1"/>
  </cols>
  <sheetData>
    <row r="1" spans="1:3">
      <c r="A1" s="1" t="s">
        <v>793</v>
      </c>
    </row>
    <row r="2" spans="1:3">
      <c r="A2" s="84" t="s">
        <v>260</v>
      </c>
    </row>
    <row r="3" spans="1:3" s="28" customFormat="1" ht="12" customHeight="1">
      <c r="A3" s="109" t="s">
        <v>261</v>
      </c>
      <c r="B3" s="109" t="s">
        <v>262</v>
      </c>
    </row>
    <row r="4" spans="1:3" s="28" customFormat="1" ht="12" customHeight="1">
      <c r="A4" s="97" t="s">
        <v>364</v>
      </c>
      <c r="B4" s="222" t="s">
        <v>755</v>
      </c>
    </row>
    <row r="5" spans="1:3" s="28" customFormat="1" ht="12" customHeight="1">
      <c r="A5" s="97" t="s">
        <v>749</v>
      </c>
      <c r="B5" s="222" t="s">
        <v>370</v>
      </c>
    </row>
    <row r="6" spans="1:3" s="28" customFormat="1" ht="12" customHeight="1">
      <c r="A6" s="97" t="s">
        <v>365</v>
      </c>
      <c r="B6" s="222" t="s">
        <v>354</v>
      </c>
    </row>
    <row r="7" spans="1:3" s="28" customFormat="1" ht="12" customHeight="1">
      <c r="A7" s="103" t="s">
        <v>365</v>
      </c>
      <c r="B7" s="230" t="s">
        <v>750</v>
      </c>
    </row>
    <row r="8" spans="1:3" s="28" customFormat="1" ht="12" customHeight="1">
      <c r="A8" s="103" t="s">
        <v>365</v>
      </c>
      <c r="B8" s="222" t="s">
        <v>356</v>
      </c>
    </row>
    <row r="9" spans="1:3" s="28" customFormat="1" ht="12" customHeight="1">
      <c r="A9" s="103" t="s">
        <v>365</v>
      </c>
      <c r="B9" s="230" t="s">
        <v>752</v>
      </c>
    </row>
    <row r="10" spans="1:3" s="28" customFormat="1" ht="12" customHeight="1">
      <c r="A10" s="103" t="s">
        <v>365</v>
      </c>
      <c r="B10" s="231" t="s">
        <v>754</v>
      </c>
    </row>
    <row r="11" spans="1:3" s="28" customFormat="1" ht="12" customHeight="1">
      <c r="A11" s="103" t="s">
        <v>365</v>
      </c>
      <c r="B11" s="222" t="s">
        <v>751</v>
      </c>
    </row>
    <row r="12" spans="1:3" s="28" customFormat="1" ht="12" customHeight="1">
      <c r="A12" s="103" t="s">
        <v>365</v>
      </c>
      <c r="B12" s="222" t="s">
        <v>753</v>
      </c>
    </row>
    <row r="14" spans="1:3">
      <c r="A14" s="84" t="s">
        <v>263</v>
      </c>
    </row>
    <row r="15" spans="1:3" ht="12" customHeight="1">
      <c r="A15" s="176" t="s">
        <v>261</v>
      </c>
      <c r="B15" s="176" t="s">
        <v>262</v>
      </c>
      <c r="C15" s="90"/>
    </row>
    <row r="16" spans="1:3" ht="12" customHeight="1">
      <c r="A16" s="175" t="s">
        <v>365</v>
      </c>
      <c r="B16" s="202" t="s">
        <v>358</v>
      </c>
      <c r="C16" s="232"/>
    </row>
    <row r="17" spans="1:3" ht="12" customHeight="1">
      <c r="A17" s="175" t="s">
        <v>365</v>
      </c>
      <c r="B17" s="202" t="s">
        <v>359</v>
      </c>
      <c r="C17" s="232"/>
    </row>
    <row r="18" spans="1:3" ht="12" customHeight="1">
      <c r="A18" s="175" t="s">
        <v>365</v>
      </c>
      <c r="B18" s="202" t="s">
        <v>360</v>
      </c>
      <c r="C18" s="232"/>
    </row>
    <row r="19" spans="1:3" ht="12" customHeight="1">
      <c r="A19" s="175" t="s">
        <v>365</v>
      </c>
      <c r="B19" s="202" t="s">
        <v>357</v>
      </c>
      <c r="C19" s="232"/>
    </row>
    <row r="20" spans="1:3" ht="12" customHeight="1">
      <c r="A20" s="175" t="s">
        <v>365</v>
      </c>
      <c r="B20" s="202" t="s">
        <v>355</v>
      </c>
      <c r="C20" s="232"/>
    </row>
    <row r="21" spans="1:3" ht="12" customHeight="1">
      <c r="A21" s="175" t="s">
        <v>365</v>
      </c>
      <c r="B21" s="281" t="s">
        <v>756</v>
      </c>
      <c r="C21" s="232"/>
    </row>
    <row r="22" spans="1:3" ht="12" customHeight="1">
      <c r="A22" s="175" t="s">
        <v>365</v>
      </c>
      <c r="B22" s="281" t="s">
        <v>757</v>
      </c>
      <c r="C22" s="232"/>
    </row>
    <row r="23" spans="1:3" ht="12" customHeight="1">
      <c r="A23" s="175" t="s">
        <v>365</v>
      </c>
      <c r="B23" s="281" t="s">
        <v>758</v>
      </c>
      <c r="C23" s="232"/>
    </row>
    <row r="24" spans="1:3" ht="14.45" customHeight="1">
      <c r="A24" s="175" t="s">
        <v>365</v>
      </c>
      <c r="B24" s="281" t="s">
        <v>759</v>
      </c>
    </row>
  </sheetData>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F495-A0F5-40B0-9B8D-C0983F613941}">
  <sheetPr>
    <pageSetUpPr fitToPage="1"/>
  </sheetPr>
  <dimension ref="A1:G7"/>
  <sheetViews>
    <sheetView zoomScale="106" zoomScaleNormal="106" workbookViewId="0"/>
  </sheetViews>
  <sheetFormatPr defaultRowHeight="18.75"/>
  <cols>
    <col min="1" max="1" width="7.625" customWidth="1"/>
    <col min="2" max="2" width="15.75" customWidth="1"/>
    <col min="3" max="3" width="21.875" customWidth="1"/>
    <col min="4" max="4" width="8.5" style="20" customWidth="1"/>
    <col min="5" max="5" width="8.5" customWidth="1"/>
    <col min="6" max="6" width="12.625" bestFit="1" customWidth="1"/>
    <col min="7" max="7" width="5" bestFit="1" customWidth="1"/>
  </cols>
  <sheetData>
    <row r="1" spans="1:7">
      <c r="A1" s="39" t="s">
        <v>15</v>
      </c>
    </row>
    <row r="2" spans="1:7" ht="24.75" customHeight="1">
      <c r="A2" s="22" t="s">
        <v>366</v>
      </c>
      <c r="B2" s="22" t="s">
        <v>23</v>
      </c>
      <c r="C2" s="22" t="s">
        <v>24</v>
      </c>
      <c r="D2" s="23" t="s">
        <v>222</v>
      </c>
      <c r="E2" s="23" t="s">
        <v>16</v>
      </c>
      <c r="F2" s="22" t="s">
        <v>17</v>
      </c>
      <c r="G2" s="22" t="s">
        <v>25</v>
      </c>
    </row>
    <row r="3" spans="1:7" ht="24.75" customHeight="1">
      <c r="A3" s="177">
        <v>1</v>
      </c>
      <c r="B3" s="178" t="s">
        <v>433</v>
      </c>
      <c r="C3" s="179" t="s">
        <v>434</v>
      </c>
      <c r="D3" s="180">
        <v>56</v>
      </c>
      <c r="E3" s="179" t="s">
        <v>18</v>
      </c>
      <c r="F3" s="179" t="s">
        <v>435</v>
      </c>
      <c r="G3" s="179" t="s">
        <v>22</v>
      </c>
    </row>
    <row r="4" spans="1:7" ht="24.75" customHeight="1">
      <c r="A4" s="24">
        <v>2</v>
      </c>
      <c r="B4" s="25" t="s">
        <v>21</v>
      </c>
      <c r="C4" s="26" t="s">
        <v>19</v>
      </c>
      <c r="D4" s="27">
        <v>52</v>
      </c>
      <c r="E4" s="26" t="s">
        <v>18</v>
      </c>
      <c r="F4" s="26" t="s">
        <v>20</v>
      </c>
      <c r="G4" s="26" t="s">
        <v>367</v>
      </c>
    </row>
    <row r="5" spans="1:7" ht="24.75" customHeight="1">
      <c r="A5" s="181">
        <v>3</v>
      </c>
      <c r="B5" s="182" t="s">
        <v>797</v>
      </c>
      <c r="C5" s="183" t="s">
        <v>439</v>
      </c>
      <c r="D5" s="184">
        <v>73</v>
      </c>
      <c r="E5" s="183" t="s">
        <v>18</v>
      </c>
      <c r="F5" s="183" t="s">
        <v>440</v>
      </c>
      <c r="G5" s="183" t="s">
        <v>22</v>
      </c>
    </row>
    <row r="6" spans="1:7" ht="24.75" customHeight="1">
      <c r="A6" s="181">
        <v>4</v>
      </c>
      <c r="B6" s="182" t="s">
        <v>437</v>
      </c>
      <c r="C6" s="183" t="s">
        <v>436</v>
      </c>
      <c r="D6" s="184">
        <v>61</v>
      </c>
      <c r="E6" s="183" t="s">
        <v>18</v>
      </c>
      <c r="F6" s="183" t="s">
        <v>441</v>
      </c>
      <c r="G6" s="183" t="s">
        <v>22</v>
      </c>
    </row>
    <row r="7" spans="1:7">
      <c r="A7" s="185" t="s">
        <v>807</v>
      </c>
      <c r="B7" s="186"/>
      <c r="C7" s="186"/>
      <c r="D7" s="29"/>
      <c r="E7" s="28"/>
      <c r="F7" s="28"/>
      <c r="G7" s="28"/>
    </row>
  </sheetData>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19505-5DC6-429C-B408-C2460CBE430E}">
  <sheetPr>
    <pageSetUpPr fitToPage="1"/>
  </sheetPr>
  <dimension ref="A1:D4"/>
  <sheetViews>
    <sheetView zoomScaleNormal="100" workbookViewId="0">
      <selection activeCell="B3" sqref="B3"/>
    </sheetView>
  </sheetViews>
  <sheetFormatPr defaultRowHeight="18.75"/>
  <cols>
    <col min="1" max="1" width="13.75" customWidth="1"/>
    <col min="2" max="4" width="17.375" customWidth="1"/>
  </cols>
  <sheetData>
    <row r="1" spans="1:4" ht="18.75" customHeight="1">
      <c r="A1" s="39" t="s">
        <v>229</v>
      </c>
      <c r="B1" s="9"/>
      <c r="C1" s="9"/>
      <c r="D1" s="9"/>
    </row>
    <row r="2" spans="1:4" ht="12" customHeight="1">
      <c r="A2" s="34" t="s">
        <v>26</v>
      </c>
      <c r="B2" s="295" t="s">
        <v>760</v>
      </c>
      <c r="C2" s="295"/>
      <c r="D2" s="295"/>
    </row>
    <row r="3" spans="1:4" ht="12" customHeight="1">
      <c r="A3" s="34" t="s">
        <v>27</v>
      </c>
      <c r="B3" s="34" t="s">
        <v>6</v>
      </c>
      <c r="C3" s="34" t="s">
        <v>8</v>
      </c>
      <c r="D3" s="34" t="s">
        <v>9</v>
      </c>
    </row>
    <row r="4" spans="1:4" ht="12" customHeight="1">
      <c r="A4" s="35" t="s">
        <v>28</v>
      </c>
      <c r="B4" s="148">
        <v>69906</v>
      </c>
      <c r="C4" s="148">
        <v>79999</v>
      </c>
      <c r="D4" s="148">
        <v>149905</v>
      </c>
    </row>
  </sheetData>
  <mergeCells count="1">
    <mergeCell ref="B2:D2"/>
  </mergeCells>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845F2-E169-4A6B-8502-A2DAB057ED2A}">
  <sheetPr>
    <pageSetUpPr fitToPage="1"/>
  </sheetPr>
  <dimension ref="A1:F14"/>
  <sheetViews>
    <sheetView zoomScaleNormal="100" workbookViewId="0">
      <selection activeCell="D15" sqref="D15"/>
    </sheetView>
  </sheetViews>
  <sheetFormatPr defaultRowHeight="18.75"/>
  <cols>
    <col min="1" max="1" width="72" style="9" customWidth="1"/>
    <col min="2" max="3" width="6.375" style="9" bestFit="1" customWidth="1"/>
    <col min="4" max="4" width="7.25" style="9" bestFit="1" customWidth="1"/>
  </cols>
  <sheetData>
    <row r="1" spans="1:6" s="11" customFormat="1" ht="18" customHeight="1">
      <c r="A1" s="83" t="s">
        <v>29</v>
      </c>
      <c r="B1" s="10"/>
      <c r="C1" s="10"/>
      <c r="D1" s="10"/>
    </row>
    <row r="2" spans="1:6" s="11" customFormat="1" ht="12.6" customHeight="1">
      <c r="A2" s="46" t="s">
        <v>30</v>
      </c>
      <c r="B2" s="46" t="s">
        <v>6</v>
      </c>
      <c r="C2" s="46" t="s">
        <v>8</v>
      </c>
      <c r="D2" s="46" t="s">
        <v>9</v>
      </c>
    </row>
    <row r="3" spans="1:6" s="11" customFormat="1" ht="12.6" customHeight="1">
      <c r="A3" s="40" t="s">
        <v>31</v>
      </c>
      <c r="B3" s="149">
        <v>69906</v>
      </c>
      <c r="C3" s="149">
        <v>79999</v>
      </c>
      <c r="D3" s="149">
        <v>149905</v>
      </c>
    </row>
    <row r="4" spans="1:6" s="11" customFormat="1" ht="12.6" customHeight="1">
      <c r="A4" s="40" t="s">
        <v>32</v>
      </c>
      <c r="B4" s="149">
        <v>0</v>
      </c>
      <c r="C4" s="149">
        <v>0</v>
      </c>
      <c r="D4" s="149">
        <v>0</v>
      </c>
    </row>
    <row r="5" spans="1:6" s="11" customFormat="1" ht="12.6" customHeight="1">
      <c r="A5" s="40" t="s">
        <v>33</v>
      </c>
      <c r="B5" s="149">
        <v>0</v>
      </c>
      <c r="C5" s="149">
        <v>0</v>
      </c>
      <c r="D5" s="149">
        <v>0</v>
      </c>
    </row>
    <row r="6" spans="1:6" s="11" customFormat="1" ht="12.6" customHeight="1">
      <c r="A6" s="40" t="s">
        <v>34</v>
      </c>
      <c r="B6" s="149">
        <v>0</v>
      </c>
      <c r="C6" s="149">
        <v>0</v>
      </c>
      <c r="D6" s="149">
        <v>0</v>
      </c>
    </row>
    <row r="7" spans="1:6" s="11" customFormat="1" ht="12.6" customHeight="1">
      <c r="A7" s="40" t="s">
        <v>35</v>
      </c>
      <c r="B7" s="149">
        <v>0</v>
      </c>
      <c r="C7" s="149">
        <v>0</v>
      </c>
      <c r="D7" s="149">
        <v>0</v>
      </c>
    </row>
    <row r="8" spans="1:6" s="11" customFormat="1" ht="12.6" customHeight="1">
      <c r="A8" s="40" t="s">
        <v>36</v>
      </c>
      <c r="B8" s="149">
        <v>0</v>
      </c>
      <c r="C8" s="149">
        <v>0</v>
      </c>
      <c r="D8" s="149">
        <v>0</v>
      </c>
    </row>
    <row r="9" spans="1:6" s="11" customFormat="1" ht="12.6" customHeight="1">
      <c r="A9" s="40" t="s">
        <v>37</v>
      </c>
      <c r="B9" s="149">
        <v>93</v>
      </c>
      <c r="C9" s="149">
        <v>94</v>
      </c>
      <c r="D9" s="149">
        <v>187</v>
      </c>
    </row>
    <row r="10" spans="1:6" s="11" customFormat="1" ht="12.6" customHeight="1">
      <c r="A10" s="40" t="s">
        <v>38</v>
      </c>
      <c r="B10" s="149">
        <v>69813</v>
      </c>
      <c r="C10" s="149">
        <v>79905</v>
      </c>
      <c r="D10" s="149">
        <v>149718</v>
      </c>
    </row>
    <row r="11" spans="1:6" s="11" customFormat="1" ht="12.6" customHeight="1">
      <c r="A11" s="40" t="s">
        <v>115</v>
      </c>
      <c r="B11" s="149">
        <v>881</v>
      </c>
      <c r="C11" s="149">
        <v>892</v>
      </c>
      <c r="D11" s="149">
        <v>1773</v>
      </c>
    </row>
    <row r="12" spans="1:6" s="11" customFormat="1" ht="12.6" customHeight="1">
      <c r="A12" s="40" t="s">
        <v>219</v>
      </c>
      <c r="B12" s="149">
        <v>0</v>
      </c>
      <c r="C12" s="149">
        <v>0</v>
      </c>
      <c r="D12" s="149">
        <v>0</v>
      </c>
      <c r="F12" s="12"/>
    </row>
    <row r="13" spans="1:6" ht="12" customHeight="1">
      <c r="A13" s="40" t="s">
        <v>220</v>
      </c>
      <c r="B13" s="149">
        <v>3</v>
      </c>
      <c r="C13" s="149">
        <v>0</v>
      </c>
      <c r="D13" s="149">
        <v>3</v>
      </c>
    </row>
    <row r="14" spans="1:6" ht="12" customHeight="1">
      <c r="A14" s="40" t="s">
        <v>221</v>
      </c>
      <c r="B14" s="149">
        <v>68935</v>
      </c>
      <c r="C14" s="149">
        <v>79013</v>
      </c>
      <c r="D14" s="149">
        <v>147948</v>
      </c>
    </row>
  </sheetData>
  <phoneticPr fontId="5"/>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FA19-A70C-4B58-A87A-FA07F4AC2632}">
  <dimension ref="A1:C42"/>
  <sheetViews>
    <sheetView zoomScaleNormal="100" workbookViewId="0"/>
  </sheetViews>
  <sheetFormatPr defaultRowHeight="18.75"/>
  <cols>
    <col min="1" max="1" width="11.375" style="13" customWidth="1"/>
    <col min="2" max="2" width="33.25" style="14" customWidth="1"/>
    <col min="3" max="3" width="22.375" style="14" customWidth="1"/>
  </cols>
  <sheetData>
    <row r="1" spans="1:3" s="9" customFormat="1">
      <c r="A1" s="83" t="s">
        <v>116</v>
      </c>
      <c r="B1" s="14"/>
      <c r="C1" s="14"/>
    </row>
    <row r="2" spans="1:3" s="9" customFormat="1" ht="12.95" customHeight="1">
      <c r="A2" s="36" t="s">
        <v>39</v>
      </c>
      <c r="B2" s="36" t="s">
        <v>40</v>
      </c>
      <c r="C2" s="36" t="s">
        <v>41</v>
      </c>
    </row>
    <row r="3" spans="1:3" s="9" customFormat="1" ht="12.95" customHeight="1">
      <c r="A3" s="104" t="s">
        <v>210</v>
      </c>
      <c r="B3" s="200" t="s">
        <v>442</v>
      </c>
      <c r="C3" s="200" t="s">
        <v>443</v>
      </c>
    </row>
    <row r="4" spans="1:3" s="9" customFormat="1" ht="12.95" customHeight="1">
      <c r="A4" s="104" t="s">
        <v>211</v>
      </c>
      <c r="B4" s="200" t="s">
        <v>444</v>
      </c>
      <c r="C4" s="200" t="s">
        <v>445</v>
      </c>
    </row>
    <row r="5" spans="1:3" s="9" customFormat="1" ht="12.95" customHeight="1">
      <c r="A5" s="104" t="s">
        <v>212</v>
      </c>
      <c r="B5" s="200" t="s">
        <v>446</v>
      </c>
      <c r="C5" s="200" t="s">
        <v>447</v>
      </c>
    </row>
    <row r="6" spans="1:3" s="9" customFormat="1" ht="12.95" customHeight="1">
      <c r="A6" s="104" t="s">
        <v>213</v>
      </c>
      <c r="B6" s="200" t="s">
        <v>42</v>
      </c>
      <c r="C6" s="200" t="s">
        <v>448</v>
      </c>
    </row>
    <row r="7" spans="1:3" s="9" customFormat="1" ht="12.95" customHeight="1">
      <c r="A7" s="104" t="s">
        <v>214</v>
      </c>
      <c r="B7" s="200" t="s">
        <v>449</v>
      </c>
      <c r="C7" s="200" t="s">
        <v>450</v>
      </c>
    </row>
    <row r="8" spans="1:3" s="9" customFormat="1" ht="12.95" customHeight="1">
      <c r="A8" s="104" t="s">
        <v>215</v>
      </c>
      <c r="B8" s="200" t="s">
        <v>451</v>
      </c>
      <c r="C8" s="200" t="s">
        <v>452</v>
      </c>
    </row>
    <row r="9" spans="1:3" s="9" customFormat="1" ht="12.95" customHeight="1">
      <c r="A9" s="104" t="s">
        <v>216</v>
      </c>
      <c r="B9" s="200" t="s">
        <v>453</v>
      </c>
      <c r="C9" s="200" t="s">
        <v>454</v>
      </c>
    </row>
    <row r="10" spans="1:3" s="9" customFormat="1" ht="12.95" customHeight="1">
      <c r="A10" s="104" t="s">
        <v>217</v>
      </c>
      <c r="B10" s="200" t="s">
        <v>455</v>
      </c>
      <c r="C10" s="200" t="s">
        <v>87</v>
      </c>
    </row>
    <row r="11" spans="1:3" s="9" customFormat="1" ht="12.95" customHeight="1">
      <c r="A11" s="104" t="s">
        <v>218</v>
      </c>
      <c r="B11" s="200" t="s">
        <v>456</v>
      </c>
      <c r="C11" s="200" t="s">
        <v>457</v>
      </c>
    </row>
    <row r="12" spans="1:3" s="9" customFormat="1" ht="12.95" customHeight="1">
      <c r="A12" s="104" t="s">
        <v>117</v>
      </c>
      <c r="B12" s="200" t="s">
        <v>458</v>
      </c>
      <c r="C12" s="200" t="s">
        <v>459</v>
      </c>
    </row>
    <row r="13" spans="1:3" s="9" customFormat="1" ht="12.95" customHeight="1">
      <c r="A13" s="104" t="s">
        <v>118</v>
      </c>
      <c r="B13" s="200" t="s">
        <v>460</v>
      </c>
      <c r="C13" s="200" t="s">
        <v>461</v>
      </c>
    </row>
    <row r="14" spans="1:3" s="9" customFormat="1" ht="12.95" customHeight="1">
      <c r="A14" s="104" t="s">
        <v>119</v>
      </c>
      <c r="B14" s="200" t="s">
        <v>462</v>
      </c>
      <c r="C14" s="200" t="s">
        <v>463</v>
      </c>
    </row>
    <row r="15" spans="1:3" s="9" customFormat="1" ht="12.95" customHeight="1">
      <c r="A15" s="104" t="s">
        <v>120</v>
      </c>
      <c r="B15" s="200" t="s">
        <v>464</v>
      </c>
      <c r="C15" s="200" t="s">
        <v>465</v>
      </c>
    </row>
    <row r="16" spans="1:3" s="9" customFormat="1" ht="12.95" customHeight="1">
      <c r="A16" s="104" t="s">
        <v>121</v>
      </c>
      <c r="B16" s="200" t="s">
        <v>466</v>
      </c>
      <c r="C16" s="200" t="s">
        <v>467</v>
      </c>
    </row>
    <row r="17" spans="1:3" s="9" customFormat="1" ht="12.95" customHeight="1">
      <c r="A17" s="104" t="s">
        <v>122</v>
      </c>
      <c r="B17" s="200" t="s">
        <v>468</v>
      </c>
      <c r="C17" s="200" t="s">
        <v>469</v>
      </c>
    </row>
    <row r="18" spans="1:3" s="9" customFormat="1" ht="12.95" customHeight="1">
      <c r="A18" s="104" t="s">
        <v>123</v>
      </c>
      <c r="B18" s="200" t="s">
        <v>470</v>
      </c>
      <c r="C18" s="200" t="s">
        <v>89</v>
      </c>
    </row>
    <row r="19" spans="1:3" s="9" customFormat="1" ht="12.95" customHeight="1">
      <c r="A19" s="104" t="s">
        <v>124</v>
      </c>
      <c r="B19" s="200" t="s">
        <v>471</v>
      </c>
      <c r="C19" s="200" t="s">
        <v>472</v>
      </c>
    </row>
    <row r="20" spans="1:3" s="9" customFormat="1" ht="12.95" customHeight="1">
      <c r="A20" s="104" t="s">
        <v>125</v>
      </c>
      <c r="B20" s="200" t="s">
        <v>473</v>
      </c>
      <c r="C20" s="200" t="s">
        <v>474</v>
      </c>
    </row>
    <row r="21" spans="1:3" s="9" customFormat="1" ht="12.95" customHeight="1">
      <c r="A21" s="104" t="s">
        <v>126</v>
      </c>
      <c r="B21" s="200" t="s">
        <v>43</v>
      </c>
      <c r="C21" s="200" t="s">
        <v>475</v>
      </c>
    </row>
    <row r="22" spans="1:3" s="9" customFormat="1" ht="12.95" customHeight="1">
      <c r="A22" s="104" t="s">
        <v>127</v>
      </c>
      <c r="B22" s="200" t="s">
        <v>476</v>
      </c>
      <c r="C22" s="200" t="s">
        <v>477</v>
      </c>
    </row>
    <row r="23" spans="1:3" s="9" customFormat="1" ht="12.95" customHeight="1">
      <c r="A23" s="104" t="s">
        <v>128</v>
      </c>
      <c r="B23" s="200" t="s">
        <v>478</v>
      </c>
      <c r="C23" s="200" t="s">
        <v>479</v>
      </c>
    </row>
    <row r="24" spans="1:3" s="9" customFormat="1" ht="12.95" customHeight="1">
      <c r="A24" s="104" t="s">
        <v>129</v>
      </c>
      <c r="B24" s="200" t="s">
        <v>480</v>
      </c>
      <c r="C24" s="200" t="s">
        <v>481</v>
      </c>
    </row>
    <row r="25" spans="1:3" s="9" customFormat="1" ht="12.95" customHeight="1">
      <c r="A25" s="104" t="s">
        <v>130</v>
      </c>
      <c r="B25" s="200" t="s">
        <v>482</v>
      </c>
      <c r="C25" s="200" t="s">
        <v>483</v>
      </c>
    </row>
    <row r="26" spans="1:3" s="9" customFormat="1" ht="12.95" customHeight="1">
      <c r="A26" s="104" t="s">
        <v>131</v>
      </c>
      <c r="B26" s="200" t="s">
        <v>484</v>
      </c>
      <c r="C26" s="200" t="s">
        <v>485</v>
      </c>
    </row>
    <row r="27" spans="1:3" s="9" customFormat="1" ht="12.95" customHeight="1">
      <c r="A27" s="104" t="s">
        <v>132</v>
      </c>
      <c r="B27" s="200" t="s">
        <v>486</v>
      </c>
      <c r="C27" s="200" t="s">
        <v>487</v>
      </c>
    </row>
    <row r="28" spans="1:3" s="9" customFormat="1" ht="12.95" customHeight="1">
      <c r="A28" s="104" t="s">
        <v>133</v>
      </c>
      <c r="B28" s="200" t="s">
        <v>488</v>
      </c>
      <c r="C28" s="200" t="s">
        <v>489</v>
      </c>
    </row>
    <row r="29" spans="1:3" s="9" customFormat="1" ht="12.95" customHeight="1">
      <c r="A29" s="104" t="s">
        <v>134</v>
      </c>
      <c r="B29" s="200" t="s">
        <v>490</v>
      </c>
      <c r="C29" s="200" t="s">
        <v>491</v>
      </c>
    </row>
    <row r="30" spans="1:3" s="9" customFormat="1" ht="12.95" customHeight="1">
      <c r="A30" s="104" t="s">
        <v>135</v>
      </c>
      <c r="B30" s="200" t="s">
        <v>492</v>
      </c>
      <c r="C30" s="200" t="s">
        <v>493</v>
      </c>
    </row>
    <row r="31" spans="1:3" s="9" customFormat="1" ht="12.95" customHeight="1">
      <c r="A31" s="104" t="s">
        <v>136</v>
      </c>
      <c r="B31" s="200" t="s">
        <v>494</v>
      </c>
      <c r="C31" s="200" t="s">
        <v>495</v>
      </c>
    </row>
    <row r="32" spans="1:3" s="9" customFormat="1" ht="12.95" customHeight="1">
      <c r="A32" s="104" t="s">
        <v>137</v>
      </c>
      <c r="B32" s="200" t="s">
        <v>496</v>
      </c>
      <c r="C32" s="200" t="s">
        <v>497</v>
      </c>
    </row>
    <row r="33" spans="1:3" s="9" customFormat="1" ht="12.95" customHeight="1">
      <c r="A33" s="104" t="s">
        <v>138</v>
      </c>
      <c r="B33" s="200" t="s">
        <v>498</v>
      </c>
      <c r="C33" s="200" t="s">
        <v>499</v>
      </c>
    </row>
    <row r="34" spans="1:3" s="9" customFormat="1" ht="12.95" customHeight="1">
      <c r="A34" s="104" t="s">
        <v>139</v>
      </c>
      <c r="B34" s="200" t="s">
        <v>500</v>
      </c>
      <c r="C34" s="200" t="s">
        <v>501</v>
      </c>
    </row>
    <row r="35" spans="1:3" s="9" customFormat="1" ht="12.95" customHeight="1">
      <c r="A35" s="104" t="s">
        <v>140</v>
      </c>
      <c r="B35" s="200" t="s">
        <v>798</v>
      </c>
      <c r="C35" s="200" t="s">
        <v>799</v>
      </c>
    </row>
    <row r="36" spans="1:3" s="9" customFormat="1" ht="12.95" customHeight="1">
      <c r="A36" s="104" t="s">
        <v>141</v>
      </c>
      <c r="B36" s="200" t="s">
        <v>502</v>
      </c>
      <c r="C36" s="200" t="s">
        <v>503</v>
      </c>
    </row>
    <row r="37" spans="1:3" s="9" customFormat="1" ht="12.95" customHeight="1">
      <c r="A37" s="104" t="s">
        <v>142</v>
      </c>
      <c r="B37" s="200" t="s">
        <v>504</v>
      </c>
      <c r="C37" s="200" t="s">
        <v>505</v>
      </c>
    </row>
    <row r="38" spans="1:3" s="9" customFormat="1" ht="12.95" customHeight="1">
      <c r="A38" s="104" t="s">
        <v>143</v>
      </c>
      <c r="B38" s="200" t="s">
        <v>506</v>
      </c>
      <c r="C38" s="200" t="s">
        <v>507</v>
      </c>
    </row>
    <row r="39" spans="1:3" s="9" customFormat="1" ht="12.95" customHeight="1">
      <c r="A39" s="104" t="s">
        <v>144</v>
      </c>
      <c r="B39" s="201" t="s">
        <v>508</v>
      </c>
      <c r="C39" s="200" t="s">
        <v>509</v>
      </c>
    </row>
    <row r="40" spans="1:3" s="9" customFormat="1" ht="12.95" customHeight="1">
      <c r="A40" s="104" t="s">
        <v>145</v>
      </c>
      <c r="B40" s="200" t="s">
        <v>510</v>
      </c>
      <c r="C40" s="200" t="s">
        <v>511</v>
      </c>
    </row>
    <row r="41" spans="1:3" s="9" customFormat="1" ht="12.95" customHeight="1">
      <c r="A41" s="104" t="s">
        <v>146</v>
      </c>
      <c r="B41" s="200" t="s">
        <v>512</v>
      </c>
      <c r="C41" s="200" t="s">
        <v>513</v>
      </c>
    </row>
    <row r="42" spans="1:3" s="9" customFormat="1" ht="12.95" customHeight="1">
      <c r="A42" s="104" t="s">
        <v>147</v>
      </c>
      <c r="B42" s="200" t="s">
        <v>514</v>
      </c>
      <c r="C42" s="200" t="s">
        <v>515</v>
      </c>
    </row>
  </sheetData>
  <phoneticPr fontId="1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A142-677A-4B3E-BBD8-59D021E631A5}">
  <sheetPr>
    <pageSetUpPr fitToPage="1"/>
  </sheetPr>
  <dimension ref="A1:E42"/>
  <sheetViews>
    <sheetView workbookViewId="0"/>
  </sheetViews>
  <sheetFormatPr defaultRowHeight="18.75"/>
  <cols>
    <col min="1" max="1" width="12.625" style="13" customWidth="1"/>
    <col min="2" max="2" width="14.125" style="15" bestFit="1" customWidth="1"/>
    <col min="3" max="3" width="14.125" style="15" customWidth="1"/>
    <col min="4" max="4" width="14.125" style="13" customWidth="1"/>
    <col min="5" max="5" width="14.125" style="15" customWidth="1"/>
  </cols>
  <sheetData>
    <row r="1" spans="1:5" s="9" customFormat="1">
      <c r="A1" s="83" t="s">
        <v>343</v>
      </c>
      <c r="B1" s="10"/>
      <c r="C1" s="10"/>
    </row>
    <row r="2" spans="1:5" s="9" customFormat="1" ht="12.6" customHeight="1">
      <c r="A2" s="36" t="s">
        <v>368</v>
      </c>
      <c r="B2" s="36" t="s">
        <v>156</v>
      </c>
      <c r="C2" s="36" t="s">
        <v>157</v>
      </c>
      <c r="D2" s="296" t="s">
        <v>158</v>
      </c>
      <c r="E2" s="297"/>
    </row>
    <row r="3" spans="1:5" s="9" customFormat="1" ht="12.6" customHeight="1">
      <c r="A3" s="37" t="s">
        <v>210</v>
      </c>
      <c r="B3" s="211" t="s">
        <v>516</v>
      </c>
      <c r="C3" s="211" t="s">
        <v>553</v>
      </c>
      <c r="D3" s="283" t="s">
        <v>593</v>
      </c>
      <c r="E3" s="284" t="s">
        <v>594</v>
      </c>
    </row>
    <row r="4" spans="1:5" s="9" customFormat="1" ht="12.6" customHeight="1">
      <c r="A4" s="37" t="s">
        <v>211</v>
      </c>
      <c r="B4" s="211" t="s">
        <v>517</v>
      </c>
      <c r="C4" s="211" t="s">
        <v>554</v>
      </c>
      <c r="D4" s="284" t="s">
        <v>595</v>
      </c>
      <c r="E4" s="284" t="s">
        <v>596</v>
      </c>
    </row>
    <row r="5" spans="1:5" s="9" customFormat="1" ht="12.6" customHeight="1">
      <c r="A5" s="37" t="s">
        <v>212</v>
      </c>
      <c r="B5" s="211" t="s">
        <v>518</v>
      </c>
      <c r="C5" s="211" t="s">
        <v>555</v>
      </c>
      <c r="D5" s="284" t="s">
        <v>597</v>
      </c>
      <c r="E5" s="284" t="s">
        <v>598</v>
      </c>
    </row>
    <row r="6" spans="1:5" s="9" customFormat="1" ht="12.6" customHeight="1">
      <c r="A6" s="37" t="s">
        <v>213</v>
      </c>
      <c r="B6" s="211" t="s">
        <v>519</v>
      </c>
      <c r="C6" s="211" t="s">
        <v>556</v>
      </c>
      <c r="D6" s="284" t="s">
        <v>599</v>
      </c>
      <c r="E6" s="284" t="s">
        <v>600</v>
      </c>
    </row>
    <row r="7" spans="1:5" s="9" customFormat="1" ht="12.6" customHeight="1">
      <c r="A7" s="37" t="s">
        <v>214</v>
      </c>
      <c r="B7" s="211" t="s">
        <v>822</v>
      </c>
      <c r="C7" s="211" t="s">
        <v>557</v>
      </c>
      <c r="D7" s="284" t="s">
        <v>601</v>
      </c>
      <c r="E7" s="284" t="s">
        <v>602</v>
      </c>
    </row>
    <row r="8" spans="1:5" s="9" customFormat="1" ht="12.6" customHeight="1">
      <c r="A8" s="37" t="s">
        <v>215</v>
      </c>
      <c r="B8" s="211" t="s">
        <v>520</v>
      </c>
      <c r="C8" s="211" t="s">
        <v>558</v>
      </c>
      <c r="D8" s="284" t="s">
        <v>603</v>
      </c>
      <c r="E8" s="284" t="s">
        <v>604</v>
      </c>
    </row>
    <row r="9" spans="1:5" s="9" customFormat="1" ht="12.6" customHeight="1">
      <c r="A9" s="37" t="s">
        <v>216</v>
      </c>
      <c r="B9" s="211" t="s">
        <v>521</v>
      </c>
      <c r="C9" s="211" t="s">
        <v>559</v>
      </c>
      <c r="D9" s="284" t="s">
        <v>605</v>
      </c>
      <c r="E9" s="284" t="s">
        <v>606</v>
      </c>
    </row>
    <row r="10" spans="1:5" s="9" customFormat="1" ht="12.6" customHeight="1">
      <c r="A10" s="37" t="s">
        <v>217</v>
      </c>
      <c r="B10" s="211" t="s">
        <v>816</v>
      </c>
      <c r="C10" s="211" t="s">
        <v>560</v>
      </c>
      <c r="D10" s="284" t="s">
        <v>607</v>
      </c>
      <c r="E10" s="284" t="s">
        <v>608</v>
      </c>
    </row>
    <row r="11" spans="1:5" s="9" customFormat="1" ht="12.6" customHeight="1">
      <c r="A11" s="37" t="s">
        <v>218</v>
      </c>
      <c r="B11" s="211" t="s">
        <v>823</v>
      </c>
      <c r="C11" s="211" t="s">
        <v>561</v>
      </c>
      <c r="D11" s="284" t="s">
        <v>609</v>
      </c>
      <c r="E11" s="284" t="s">
        <v>232</v>
      </c>
    </row>
    <row r="12" spans="1:5" s="9" customFormat="1" ht="12.6" customHeight="1">
      <c r="A12" s="37" t="s">
        <v>159</v>
      </c>
      <c r="B12" s="211" t="s">
        <v>522</v>
      </c>
      <c r="C12" s="211" t="s">
        <v>562</v>
      </c>
      <c r="D12" s="284" t="s">
        <v>148</v>
      </c>
      <c r="E12" s="284" t="s">
        <v>824</v>
      </c>
    </row>
    <row r="13" spans="1:5" s="9" customFormat="1" ht="12.6" customHeight="1">
      <c r="A13" s="37" t="s">
        <v>160</v>
      </c>
      <c r="B13" s="211" t="s">
        <v>523</v>
      </c>
      <c r="C13" s="211" t="s">
        <v>563</v>
      </c>
      <c r="D13" s="284" t="s">
        <v>45</v>
      </c>
      <c r="E13" s="284" t="s">
        <v>46</v>
      </c>
    </row>
    <row r="14" spans="1:5" s="9" customFormat="1" ht="12.6" customHeight="1">
      <c r="A14" s="37" t="s">
        <v>161</v>
      </c>
      <c r="B14" s="211" t="s">
        <v>524</v>
      </c>
      <c r="C14" s="211" t="s">
        <v>564</v>
      </c>
      <c r="D14" s="284" t="s">
        <v>47</v>
      </c>
      <c r="E14" s="284" t="s">
        <v>48</v>
      </c>
    </row>
    <row r="15" spans="1:5" s="9" customFormat="1" ht="12.6" customHeight="1">
      <c r="A15" s="37" t="s">
        <v>162</v>
      </c>
      <c r="B15" s="211" t="s">
        <v>525</v>
      </c>
      <c r="C15" s="211" t="s">
        <v>565</v>
      </c>
      <c r="D15" s="284" t="s">
        <v>610</v>
      </c>
      <c r="E15" s="284" t="s">
        <v>611</v>
      </c>
    </row>
    <row r="16" spans="1:5" s="9" customFormat="1" ht="12.6" customHeight="1">
      <c r="A16" s="37" t="s">
        <v>163</v>
      </c>
      <c r="B16" s="211" t="s">
        <v>526</v>
      </c>
      <c r="C16" s="211" t="s">
        <v>566</v>
      </c>
      <c r="D16" s="284" t="s">
        <v>50</v>
      </c>
      <c r="E16" s="284" t="s">
        <v>612</v>
      </c>
    </row>
    <row r="17" spans="1:5" s="9" customFormat="1" ht="12.6" customHeight="1">
      <c r="A17" s="37" t="s">
        <v>164</v>
      </c>
      <c r="B17" s="211" t="s">
        <v>527</v>
      </c>
      <c r="C17" s="211" t="s">
        <v>567</v>
      </c>
      <c r="D17" s="284" t="s">
        <v>613</v>
      </c>
      <c r="E17" s="284" t="s">
        <v>614</v>
      </c>
    </row>
    <row r="18" spans="1:5" s="9" customFormat="1" ht="12.6" customHeight="1">
      <c r="A18" s="37" t="s">
        <v>165</v>
      </c>
      <c r="B18" s="211" t="s">
        <v>528</v>
      </c>
      <c r="C18" s="211" t="s">
        <v>568</v>
      </c>
      <c r="D18" s="284" t="s">
        <v>51</v>
      </c>
      <c r="E18" s="284" t="s">
        <v>149</v>
      </c>
    </row>
    <row r="19" spans="1:5" s="9" customFormat="1" ht="12.6" customHeight="1">
      <c r="A19" s="37" t="s">
        <v>166</v>
      </c>
      <c r="B19" s="211" t="s">
        <v>529</v>
      </c>
      <c r="C19" s="211" t="s">
        <v>569</v>
      </c>
      <c r="D19" s="284" t="s">
        <v>615</v>
      </c>
      <c r="E19" s="284" t="s">
        <v>616</v>
      </c>
    </row>
    <row r="20" spans="1:5" s="9" customFormat="1" ht="12.6" customHeight="1">
      <c r="A20" s="37" t="s">
        <v>167</v>
      </c>
      <c r="B20" s="211" t="s">
        <v>530</v>
      </c>
      <c r="C20" s="211" t="s">
        <v>570</v>
      </c>
      <c r="D20" s="284" t="s">
        <v>617</v>
      </c>
      <c r="E20" s="284" t="s">
        <v>150</v>
      </c>
    </row>
    <row r="21" spans="1:5" s="9" customFormat="1" ht="12.6" customHeight="1">
      <c r="A21" s="37" t="s">
        <v>168</v>
      </c>
      <c r="B21" s="211" t="s">
        <v>531</v>
      </c>
      <c r="C21" s="211" t="s">
        <v>571</v>
      </c>
      <c r="D21" s="284" t="s">
        <v>618</v>
      </c>
      <c r="E21" s="284" t="s">
        <v>619</v>
      </c>
    </row>
    <row r="22" spans="1:5" s="9" customFormat="1" ht="12.6" customHeight="1">
      <c r="A22" s="37" t="s">
        <v>169</v>
      </c>
      <c r="B22" s="211" t="s">
        <v>532</v>
      </c>
      <c r="C22" s="211" t="s">
        <v>572</v>
      </c>
      <c r="D22" s="284" t="s">
        <v>151</v>
      </c>
      <c r="E22" s="284" t="s">
        <v>620</v>
      </c>
    </row>
    <row r="23" spans="1:5" s="9" customFormat="1" ht="12.6" customHeight="1">
      <c r="A23" s="37" t="s">
        <v>170</v>
      </c>
      <c r="B23" s="211" t="s">
        <v>533</v>
      </c>
      <c r="C23" s="211" t="s">
        <v>573</v>
      </c>
      <c r="D23" s="284" t="s">
        <v>233</v>
      </c>
      <c r="E23" s="284" t="s">
        <v>820</v>
      </c>
    </row>
    <row r="24" spans="1:5" s="9" customFormat="1" ht="12.6" customHeight="1">
      <c r="A24" s="37" t="s">
        <v>171</v>
      </c>
      <c r="B24" s="211" t="s">
        <v>534</v>
      </c>
      <c r="C24" s="211" t="s">
        <v>574</v>
      </c>
      <c r="D24" s="284" t="s">
        <v>152</v>
      </c>
      <c r="E24" s="284" t="s">
        <v>819</v>
      </c>
    </row>
    <row r="25" spans="1:5" s="9" customFormat="1" ht="12.6" customHeight="1">
      <c r="A25" s="37" t="s">
        <v>172</v>
      </c>
      <c r="B25" s="211" t="s">
        <v>535</v>
      </c>
      <c r="C25" s="211" t="s">
        <v>575</v>
      </c>
      <c r="D25" s="284" t="s">
        <v>622</v>
      </c>
      <c r="E25" s="284" t="s">
        <v>623</v>
      </c>
    </row>
    <row r="26" spans="1:5" s="9" customFormat="1" ht="12.6" customHeight="1">
      <c r="A26" s="37" t="s">
        <v>173</v>
      </c>
      <c r="B26" s="211" t="s">
        <v>536</v>
      </c>
      <c r="C26" s="211" t="s">
        <v>576</v>
      </c>
      <c r="D26" s="284" t="s">
        <v>624</v>
      </c>
      <c r="E26" s="284" t="s">
        <v>625</v>
      </c>
    </row>
    <row r="27" spans="1:5" s="9" customFormat="1" ht="12.6" customHeight="1">
      <c r="A27" s="37" t="s">
        <v>174</v>
      </c>
      <c r="B27" s="211" t="s">
        <v>537</v>
      </c>
      <c r="C27" s="211" t="s">
        <v>577</v>
      </c>
      <c r="D27" s="284" t="s">
        <v>626</v>
      </c>
      <c r="E27" s="284" t="s">
        <v>153</v>
      </c>
    </row>
    <row r="28" spans="1:5" s="9" customFormat="1" ht="12.6" customHeight="1">
      <c r="A28" s="37" t="s">
        <v>175</v>
      </c>
      <c r="B28" s="211" t="s">
        <v>538</v>
      </c>
      <c r="C28" s="211" t="s">
        <v>578</v>
      </c>
      <c r="D28" s="285" t="s">
        <v>627</v>
      </c>
      <c r="E28" s="285" t="s">
        <v>628</v>
      </c>
    </row>
    <row r="29" spans="1:5" s="9" customFormat="1" ht="12.6" customHeight="1">
      <c r="A29" s="37" t="s">
        <v>176</v>
      </c>
      <c r="B29" s="211" t="s">
        <v>539</v>
      </c>
      <c r="C29" s="211" t="s">
        <v>579</v>
      </c>
      <c r="D29" s="284" t="s">
        <v>629</v>
      </c>
      <c r="E29" s="284" t="s">
        <v>630</v>
      </c>
    </row>
    <row r="30" spans="1:5" s="9" customFormat="1" ht="12.6" customHeight="1">
      <c r="A30" s="37" t="s">
        <v>177</v>
      </c>
      <c r="B30" s="211" t="s">
        <v>540</v>
      </c>
      <c r="C30" s="211" t="s">
        <v>580</v>
      </c>
      <c r="D30" s="284" t="s">
        <v>631</v>
      </c>
      <c r="E30" s="284" t="s">
        <v>632</v>
      </c>
    </row>
    <row r="31" spans="1:5" s="9" customFormat="1" ht="12.6" customHeight="1">
      <c r="A31" s="37" t="s">
        <v>178</v>
      </c>
      <c r="B31" s="211" t="s">
        <v>541</v>
      </c>
      <c r="C31" s="211" t="s">
        <v>581</v>
      </c>
      <c r="D31" s="284" t="s">
        <v>230</v>
      </c>
      <c r="E31" s="284" t="s">
        <v>154</v>
      </c>
    </row>
    <row r="32" spans="1:5" s="9" customFormat="1" ht="12.6" customHeight="1">
      <c r="A32" s="37" t="s">
        <v>179</v>
      </c>
      <c r="B32" s="211" t="s">
        <v>542</v>
      </c>
      <c r="C32" s="211" t="s">
        <v>582</v>
      </c>
      <c r="D32" s="284" t="s">
        <v>633</v>
      </c>
      <c r="E32" s="284" t="s">
        <v>634</v>
      </c>
    </row>
    <row r="33" spans="1:5" s="9" customFormat="1" ht="12.6" customHeight="1">
      <c r="A33" s="37" t="s">
        <v>180</v>
      </c>
      <c r="B33" s="211" t="s">
        <v>543</v>
      </c>
      <c r="C33" s="211" t="s">
        <v>583</v>
      </c>
      <c r="D33" s="284" t="s">
        <v>635</v>
      </c>
      <c r="E33" s="284" t="s">
        <v>817</v>
      </c>
    </row>
    <row r="34" spans="1:5" s="9" customFormat="1" ht="12.6" customHeight="1">
      <c r="A34" s="37" t="s">
        <v>181</v>
      </c>
      <c r="B34" s="211" t="s">
        <v>544</v>
      </c>
      <c r="C34" s="211" t="s">
        <v>584</v>
      </c>
      <c r="D34" s="284" t="s">
        <v>636</v>
      </c>
      <c r="E34" s="284" t="s">
        <v>637</v>
      </c>
    </row>
    <row r="35" spans="1:5" s="9" customFormat="1" ht="12.6" customHeight="1">
      <c r="A35" s="37" t="s">
        <v>182</v>
      </c>
      <c r="B35" s="211" t="s">
        <v>545</v>
      </c>
      <c r="C35" s="211" t="s">
        <v>585</v>
      </c>
      <c r="D35" s="284" t="s">
        <v>638</v>
      </c>
      <c r="E35" s="284" t="s">
        <v>639</v>
      </c>
    </row>
    <row r="36" spans="1:5" s="9" customFormat="1" ht="12.6" customHeight="1">
      <c r="A36" s="37" t="s">
        <v>183</v>
      </c>
      <c r="B36" s="211" t="s">
        <v>546</v>
      </c>
      <c r="C36" s="211" t="s">
        <v>586</v>
      </c>
      <c r="D36" s="284" t="s">
        <v>640</v>
      </c>
      <c r="E36" s="286" t="s">
        <v>818</v>
      </c>
    </row>
    <row r="37" spans="1:5" s="9" customFormat="1" ht="12.6" customHeight="1">
      <c r="A37" s="37" t="s">
        <v>184</v>
      </c>
      <c r="B37" s="211" t="s">
        <v>547</v>
      </c>
      <c r="C37" s="211" t="s">
        <v>587</v>
      </c>
      <c r="D37" s="284" t="s">
        <v>641</v>
      </c>
      <c r="E37" s="284" t="s">
        <v>234</v>
      </c>
    </row>
    <row r="38" spans="1:5" s="9" customFormat="1" ht="12.6" customHeight="1">
      <c r="A38" s="37" t="s">
        <v>185</v>
      </c>
      <c r="B38" s="211" t="s">
        <v>548</v>
      </c>
      <c r="C38" s="211" t="s">
        <v>588</v>
      </c>
      <c r="D38" s="284" t="s">
        <v>155</v>
      </c>
      <c r="E38" s="284" t="s">
        <v>642</v>
      </c>
    </row>
    <row r="39" spans="1:5" s="9" customFormat="1" ht="12.6" customHeight="1">
      <c r="A39" s="37" t="s">
        <v>186</v>
      </c>
      <c r="B39" s="211" t="s">
        <v>549</v>
      </c>
      <c r="C39" s="211" t="s">
        <v>589</v>
      </c>
      <c r="D39" s="284" t="s">
        <v>643</v>
      </c>
      <c r="E39" s="284" t="s">
        <v>644</v>
      </c>
    </row>
    <row r="40" spans="1:5" s="9" customFormat="1" ht="12.6" customHeight="1">
      <c r="A40" s="37" t="s">
        <v>187</v>
      </c>
      <c r="B40" s="211" t="s">
        <v>550</v>
      </c>
      <c r="C40" s="211" t="s">
        <v>590</v>
      </c>
      <c r="D40" s="284" t="s">
        <v>645</v>
      </c>
      <c r="E40" s="284" t="s">
        <v>646</v>
      </c>
    </row>
    <row r="41" spans="1:5" s="9" customFormat="1" ht="12.6" customHeight="1">
      <c r="A41" s="37" t="s">
        <v>188</v>
      </c>
      <c r="B41" s="211" t="s">
        <v>551</v>
      </c>
      <c r="C41" s="211" t="s">
        <v>591</v>
      </c>
      <c r="D41" s="284" t="s">
        <v>231</v>
      </c>
      <c r="E41" s="284" t="s">
        <v>647</v>
      </c>
    </row>
    <row r="42" spans="1:5" s="9" customFormat="1" ht="12.6" customHeight="1">
      <c r="A42" s="37" t="s">
        <v>189</v>
      </c>
      <c r="B42" s="211" t="s">
        <v>552</v>
      </c>
      <c r="C42" s="211" t="s">
        <v>592</v>
      </c>
      <c r="D42" s="284" t="s">
        <v>800</v>
      </c>
      <c r="E42" s="284" t="s">
        <v>648</v>
      </c>
    </row>
  </sheetData>
  <mergeCells count="1">
    <mergeCell ref="D2:E2"/>
  </mergeCells>
  <phoneticPr fontId="9"/>
  <conditionalFormatting sqref="D3">
    <cfRule type="duplicateValues" dxfId="90" priority="79"/>
  </conditionalFormatting>
  <conditionalFormatting sqref="E3">
    <cfRule type="duplicateValues" dxfId="89" priority="78"/>
  </conditionalFormatting>
  <conditionalFormatting sqref="D4">
    <cfRule type="duplicateValues" dxfId="88" priority="77"/>
  </conditionalFormatting>
  <conditionalFormatting sqref="E4">
    <cfRule type="duplicateValues" dxfId="87" priority="76"/>
  </conditionalFormatting>
  <conditionalFormatting sqref="D5">
    <cfRule type="duplicateValues" dxfId="86" priority="75"/>
  </conditionalFormatting>
  <conditionalFormatting sqref="E5">
    <cfRule type="duplicateValues" dxfId="85" priority="74"/>
  </conditionalFormatting>
  <conditionalFormatting sqref="D6">
    <cfRule type="duplicateValues" dxfId="84" priority="73"/>
  </conditionalFormatting>
  <conditionalFormatting sqref="E6">
    <cfRule type="duplicateValues" dxfId="83" priority="72"/>
  </conditionalFormatting>
  <conditionalFormatting sqref="D7">
    <cfRule type="duplicateValues" dxfId="82" priority="71"/>
  </conditionalFormatting>
  <conditionalFormatting sqref="E7">
    <cfRule type="duplicateValues" dxfId="81" priority="70"/>
  </conditionalFormatting>
  <conditionalFormatting sqref="D8">
    <cfRule type="duplicateValues" dxfId="80" priority="69"/>
  </conditionalFormatting>
  <conditionalFormatting sqref="E8">
    <cfRule type="duplicateValues" dxfId="79" priority="68"/>
  </conditionalFormatting>
  <conditionalFormatting sqref="D9">
    <cfRule type="duplicateValues" dxfId="78" priority="67"/>
  </conditionalFormatting>
  <conditionalFormatting sqref="E9">
    <cfRule type="duplicateValues" dxfId="77" priority="66"/>
  </conditionalFormatting>
  <conditionalFormatting sqref="D10">
    <cfRule type="duplicateValues" dxfId="76" priority="65"/>
  </conditionalFormatting>
  <conditionalFormatting sqref="E10">
    <cfRule type="duplicateValues" dxfId="75" priority="64"/>
  </conditionalFormatting>
  <conditionalFormatting sqref="D11">
    <cfRule type="duplicateValues" dxfId="74" priority="63"/>
  </conditionalFormatting>
  <conditionalFormatting sqref="E11">
    <cfRule type="duplicateValues" dxfId="73" priority="62"/>
  </conditionalFormatting>
  <conditionalFormatting sqref="D12">
    <cfRule type="duplicateValues" dxfId="72" priority="61"/>
  </conditionalFormatting>
  <conditionalFormatting sqref="E12">
    <cfRule type="duplicateValues" dxfId="71" priority="60"/>
  </conditionalFormatting>
  <conditionalFormatting sqref="D13">
    <cfRule type="duplicateValues" dxfId="70" priority="59"/>
  </conditionalFormatting>
  <conditionalFormatting sqref="E13">
    <cfRule type="duplicateValues" dxfId="69" priority="58"/>
  </conditionalFormatting>
  <conditionalFormatting sqref="D14">
    <cfRule type="duplicateValues" dxfId="68" priority="57"/>
  </conditionalFormatting>
  <conditionalFormatting sqref="E14">
    <cfRule type="duplicateValues" dxfId="67" priority="56"/>
  </conditionalFormatting>
  <conditionalFormatting sqref="D15">
    <cfRule type="duplicateValues" dxfId="66" priority="55"/>
  </conditionalFormatting>
  <conditionalFormatting sqref="E15">
    <cfRule type="duplicateValues" dxfId="65" priority="54"/>
  </conditionalFormatting>
  <conditionalFormatting sqref="D16">
    <cfRule type="duplicateValues" dxfId="64" priority="53"/>
  </conditionalFormatting>
  <conditionalFormatting sqref="E16">
    <cfRule type="duplicateValues" dxfId="63" priority="52"/>
  </conditionalFormatting>
  <conditionalFormatting sqref="D17">
    <cfRule type="duplicateValues" dxfId="62" priority="51"/>
  </conditionalFormatting>
  <conditionalFormatting sqref="E17">
    <cfRule type="duplicateValues" dxfId="61" priority="50"/>
  </conditionalFormatting>
  <conditionalFormatting sqref="D18">
    <cfRule type="duplicateValues" dxfId="60" priority="49"/>
  </conditionalFormatting>
  <conditionalFormatting sqref="E18">
    <cfRule type="duplicateValues" dxfId="59" priority="48"/>
  </conditionalFormatting>
  <conditionalFormatting sqref="D19">
    <cfRule type="duplicateValues" dxfId="58" priority="47"/>
  </conditionalFormatting>
  <conditionalFormatting sqref="E19">
    <cfRule type="duplicateValues" dxfId="57" priority="46"/>
  </conditionalFormatting>
  <conditionalFormatting sqref="D20">
    <cfRule type="duplicateValues" dxfId="56" priority="45"/>
  </conditionalFormatting>
  <conditionalFormatting sqref="E20">
    <cfRule type="duplicateValues" dxfId="55" priority="44"/>
  </conditionalFormatting>
  <conditionalFormatting sqref="D21">
    <cfRule type="duplicateValues" dxfId="54" priority="43"/>
  </conditionalFormatting>
  <conditionalFormatting sqref="E21">
    <cfRule type="duplicateValues" dxfId="53" priority="42"/>
  </conditionalFormatting>
  <conditionalFormatting sqref="D22">
    <cfRule type="duplicateValues" dxfId="52" priority="41"/>
  </conditionalFormatting>
  <conditionalFormatting sqref="E22">
    <cfRule type="duplicateValues" dxfId="51" priority="40"/>
  </conditionalFormatting>
  <conditionalFormatting sqref="D23">
    <cfRule type="duplicateValues" dxfId="50" priority="39"/>
  </conditionalFormatting>
  <conditionalFormatting sqref="E23">
    <cfRule type="duplicateValues" dxfId="49" priority="38"/>
  </conditionalFormatting>
  <conditionalFormatting sqref="D24">
    <cfRule type="duplicateValues" dxfId="48" priority="37"/>
  </conditionalFormatting>
  <conditionalFormatting sqref="E24">
    <cfRule type="duplicateValues" dxfId="47" priority="36"/>
  </conditionalFormatting>
  <conditionalFormatting sqref="D25">
    <cfRule type="duplicateValues" dxfId="46" priority="35"/>
  </conditionalFormatting>
  <conditionalFormatting sqref="E25">
    <cfRule type="duplicateValues" dxfId="45" priority="34"/>
  </conditionalFormatting>
  <conditionalFormatting sqref="D26">
    <cfRule type="duplicateValues" dxfId="44" priority="33"/>
  </conditionalFormatting>
  <conditionalFormatting sqref="E26">
    <cfRule type="duplicateValues" dxfId="43" priority="32"/>
  </conditionalFormatting>
  <conditionalFormatting sqref="D27">
    <cfRule type="duplicateValues" dxfId="42" priority="31"/>
  </conditionalFormatting>
  <conditionalFormatting sqref="E27">
    <cfRule type="duplicateValues" dxfId="41" priority="30"/>
  </conditionalFormatting>
  <conditionalFormatting sqref="D28">
    <cfRule type="duplicateValues" dxfId="40" priority="29"/>
  </conditionalFormatting>
  <conditionalFormatting sqref="E28">
    <cfRule type="duplicateValues" dxfId="39" priority="28"/>
  </conditionalFormatting>
  <conditionalFormatting sqref="D29">
    <cfRule type="duplicateValues" dxfId="38" priority="27"/>
  </conditionalFormatting>
  <conditionalFormatting sqref="E29">
    <cfRule type="duplicateValues" dxfId="37" priority="26"/>
  </conditionalFormatting>
  <conditionalFormatting sqref="D30">
    <cfRule type="duplicateValues" dxfId="36" priority="25"/>
  </conditionalFormatting>
  <conditionalFormatting sqref="E30">
    <cfRule type="duplicateValues" dxfId="35" priority="24"/>
  </conditionalFormatting>
  <conditionalFormatting sqref="D31">
    <cfRule type="duplicateValues" dxfId="34" priority="23"/>
  </conditionalFormatting>
  <conditionalFormatting sqref="E31">
    <cfRule type="duplicateValues" dxfId="33" priority="22"/>
  </conditionalFormatting>
  <conditionalFormatting sqref="D32">
    <cfRule type="duplicateValues" dxfId="32" priority="21"/>
  </conditionalFormatting>
  <conditionalFormatting sqref="E32">
    <cfRule type="duplicateValues" dxfId="31" priority="20"/>
  </conditionalFormatting>
  <conditionalFormatting sqref="D33">
    <cfRule type="duplicateValues" dxfId="30" priority="19"/>
  </conditionalFormatting>
  <conditionalFormatting sqref="E33">
    <cfRule type="duplicateValues" dxfId="29" priority="18"/>
  </conditionalFormatting>
  <conditionalFormatting sqref="D34">
    <cfRule type="duplicateValues" dxfId="28" priority="17"/>
  </conditionalFormatting>
  <conditionalFormatting sqref="E34">
    <cfRule type="duplicateValues" dxfId="27" priority="16"/>
  </conditionalFormatting>
  <conditionalFormatting sqref="D35">
    <cfRule type="duplicateValues" dxfId="26" priority="15"/>
  </conditionalFormatting>
  <conditionalFormatting sqref="E35">
    <cfRule type="duplicateValues" dxfId="25" priority="14"/>
  </conditionalFormatting>
  <conditionalFormatting sqref="D36">
    <cfRule type="duplicateValues" dxfId="24" priority="13"/>
  </conditionalFormatting>
  <conditionalFormatting sqref="D37">
    <cfRule type="duplicateValues" dxfId="23" priority="12"/>
  </conditionalFormatting>
  <conditionalFormatting sqref="E37">
    <cfRule type="duplicateValues" dxfId="22" priority="11"/>
  </conditionalFormatting>
  <conditionalFormatting sqref="D38">
    <cfRule type="duplicateValues" dxfId="21" priority="10"/>
  </conditionalFormatting>
  <conditionalFormatting sqref="E38">
    <cfRule type="duplicateValues" dxfId="20" priority="9"/>
  </conditionalFormatting>
  <conditionalFormatting sqref="D39">
    <cfRule type="duplicateValues" dxfId="19" priority="8"/>
  </conditionalFormatting>
  <conditionalFormatting sqref="E39">
    <cfRule type="duplicateValues" dxfId="18" priority="7"/>
  </conditionalFormatting>
  <conditionalFormatting sqref="D40">
    <cfRule type="duplicateValues" dxfId="17" priority="6"/>
  </conditionalFormatting>
  <conditionalFormatting sqref="E40">
    <cfRule type="duplicateValues" dxfId="16" priority="5"/>
  </conditionalFormatting>
  <conditionalFormatting sqref="D41">
    <cfRule type="duplicateValues" dxfId="15" priority="4"/>
  </conditionalFormatting>
  <conditionalFormatting sqref="E41">
    <cfRule type="duplicateValues" dxfId="14" priority="3"/>
  </conditionalFormatting>
  <conditionalFormatting sqref="D42">
    <cfRule type="duplicateValues" dxfId="13" priority="2"/>
  </conditionalFormatting>
  <conditionalFormatting sqref="E42">
    <cfRule type="duplicateValues" dxfId="12" priority="1"/>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DC7B4-8AF8-453F-AB63-259DBC8D1285}">
  <dimension ref="A1:O48"/>
  <sheetViews>
    <sheetView zoomScaleNormal="100" workbookViewId="0"/>
  </sheetViews>
  <sheetFormatPr defaultRowHeight="18.75"/>
  <cols>
    <col min="1" max="3" width="7.125" customWidth="1"/>
    <col min="4" max="4" width="8.625" customWidth="1"/>
    <col min="5" max="7" width="7.125" customWidth="1"/>
    <col min="8" max="9" width="5.875" customWidth="1"/>
    <col min="10" max="11" width="6.5" customWidth="1"/>
    <col min="12" max="12" width="7.75" customWidth="1"/>
    <col min="15" max="15" width="10" bestFit="1" customWidth="1"/>
  </cols>
  <sheetData>
    <row r="1" spans="1:15" ht="18.75" customHeight="1">
      <c r="A1" s="39" t="s">
        <v>52</v>
      </c>
    </row>
    <row r="2" spans="1:15" ht="12.6" customHeight="1">
      <c r="A2" s="298" t="s">
        <v>39</v>
      </c>
      <c r="B2" s="298" t="s">
        <v>418</v>
      </c>
      <c r="C2" s="298"/>
      <c r="D2" s="298"/>
      <c r="E2" s="298" t="s">
        <v>419</v>
      </c>
      <c r="F2" s="298"/>
      <c r="G2" s="298"/>
      <c r="H2" s="298" t="s">
        <v>801</v>
      </c>
      <c r="I2" s="298"/>
      <c r="J2" s="298"/>
    </row>
    <row r="3" spans="1:15" ht="12.6" customHeight="1">
      <c r="A3" s="298"/>
      <c r="B3" s="246" t="s">
        <v>6</v>
      </c>
      <c r="C3" s="246" t="s">
        <v>8</v>
      </c>
      <c r="D3" s="246" t="s">
        <v>9</v>
      </c>
      <c r="E3" s="246" t="s">
        <v>6</v>
      </c>
      <c r="F3" s="246" t="s">
        <v>8</v>
      </c>
      <c r="G3" s="246" t="s">
        <v>9</v>
      </c>
      <c r="H3" s="246" t="s">
        <v>6</v>
      </c>
      <c r="I3" s="246" t="s">
        <v>8</v>
      </c>
      <c r="J3" s="246" t="s">
        <v>9</v>
      </c>
    </row>
    <row r="4" spans="1:15" ht="12.6" customHeight="1">
      <c r="A4" s="54">
        <v>1</v>
      </c>
      <c r="B4" s="150">
        <v>1166</v>
      </c>
      <c r="C4" s="150">
        <v>1485</v>
      </c>
      <c r="D4" s="150">
        <v>2651</v>
      </c>
      <c r="E4" s="150">
        <v>473</v>
      </c>
      <c r="F4" s="150">
        <v>575</v>
      </c>
      <c r="G4" s="150">
        <v>1048</v>
      </c>
      <c r="H4" s="273">
        <v>0.40566037735849059</v>
      </c>
      <c r="I4" s="273">
        <v>0.38720538720538722</v>
      </c>
      <c r="J4" s="273">
        <v>0.39532251980384758</v>
      </c>
      <c r="L4" s="223"/>
      <c r="M4" s="38"/>
      <c r="N4" s="38"/>
      <c r="O4" s="38"/>
    </row>
    <row r="5" spans="1:15" ht="12.6" customHeight="1">
      <c r="A5" s="54">
        <v>2</v>
      </c>
      <c r="B5" s="150">
        <v>2183</v>
      </c>
      <c r="C5" s="150">
        <v>2576</v>
      </c>
      <c r="D5" s="150">
        <v>4759</v>
      </c>
      <c r="E5" s="150">
        <v>925</v>
      </c>
      <c r="F5" s="150">
        <v>1130</v>
      </c>
      <c r="G5" s="150">
        <v>2055</v>
      </c>
      <c r="H5" s="273">
        <v>0.42372881355932202</v>
      </c>
      <c r="I5" s="273">
        <v>0.43866459627329191</v>
      </c>
      <c r="J5" s="273">
        <v>0.43181340617776842</v>
      </c>
      <c r="L5" s="223"/>
      <c r="M5" s="38"/>
      <c r="N5" s="38"/>
      <c r="O5" s="38"/>
    </row>
    <row r="6" spans="1:15" ht="12.6" customHeight="1">
      <c r="A6" s="54">
        <v>3</v>
      </c>
      <c r="B6" s="150">
        <v>1448</v>
      </c>
      <c r="C6" s="150">
        <v>1817</v>
      </c>
      <c r="D6" s="150">
        <v>3265</v>
      </c>
      <c r="E6" s="150">
        <v>664</v>
      </c>
      <c r="F6" s="150">
        <v>851</v>
      </c>
      <c r="G6" s="150">
        <v>1515</v>
      </c>
      <c r="H6" s="273">
        <v>0.4585635359116022</v>
      </c>
      <c r="I6" s="273">
        <v>0.46835443037974683</v>
      </c>
      <c r="J6" s="273">
        <v>0.46401225114854516</v>
      </c>
      <c r="L6" s="223"/>
      <c r="M6" s="38"/>
      <c r="N6" s="38"/>
      <c r="O6" s="38"/>
    </row>
    <row r="7" spans="1:15" ht="12.6" customHeight="1">
      <c r="A7" s="54">
        <v>4</v>
      </c>
      <c r="B7" s="150">
        <v>980</v>
      </c>
      <c r="C7" s="150">
        <v>1212</v>
      </c>
      <c r="D7" s="150">
        <v>2192</v>
      </c>
      <c r="E7" s="150">
        <v>475</v>
      </c>
      <c r="F7" s="150">
        <v>571</v>
      </c>
      <c r="G7" s="150">
        <v>1046</v>
      </c>
      <c r="H7" s="273">
        <v>0.48469387755102039</v>
      </c>
      <c r="I7" s="273">
        <v>0.47112211221122113</v>
      </c>
      <c r="J7" s="273">
        <v>0.4771897810218978</v>
      </c>
      <c r="L7" s="223"/>
      <c r="M7" s="38"/>
      <c r="N7" s="38"/>
      <c r="O7" s="38"/>
    </row>
    <row r="8" spans="1:15" ht="12.6" customHeight="1">
      <c r="A8" s="54">
        <v>5</v>
      </c>
      <c r="B8" s="150">
        <v>1605</v>
      </c>
      <c r="C8" s="150">
        <v>1921</v>
      </c>
      <c r="D8" s="150">
        <v>3526</v>
      </c>
      <c r="E8" s="150">
        <v>686</v>
      </c>
      <c r="F8" s="150">
        <v>798</v>
      </c>
      <c r="G8" s="150">
        <v>1484</v>
      </c>
      <c r="H8" s="273">
        <v>0.42741433021806852</v>
      </c>
      <c r="I8" s="273">
        <v>0.41540864133263927</v>
      </c>
      <c r="J8" s="273">
        <v>0.42087351106069198</v>
      </c>
      <c r="L8" s="223"/>
      <c r="M8" s="38"/>
      <c r="N8" s="38"/>
      <c r="O8" s="38"/>
    </row>
    <row r="9" spans="1:15" ht="12.6" customHeight="1">
      <c r="A9" s="54">
        <v>6</v>
      </c>
      <c r="B9" s="150">
        <v>955</v>
      </c>
      <c r="C9" s="150">
        <v>1123</v>
      </c>
      <c r="D9" s="150">
        <v>2078</v>
      </c>
      <c r="E9" s="150">
        <v>404</v>
      </c>
      <c r="F9" s="150">
        <v>466</v>
      </c>
      <c r="G9" s="150">
        <v>870</v>
      </c>
      <c r="H9" s="273">
        <v>0.42303664921465967</v>
      </c>
      <c r="I9" s="273">
        <v>0.41495992876224397</v>
      </c>
      <c r="J9" s="273">
        <v>0.41867179980750724</v>
      </c>
      <c r="L9" s="223"/>
      <c r="M9" s="38"/>
      <c r="N9" s="38"/>
      <c r="O9" s="38"/>
    </row>
    <row r="10" spans="1:15" ht="12.6" customHeight="1">
      <c r="A10" s="54">
        <v>7</v>
      </c>
      <c r="B10" s="150">
        <v>1630</v>
      </c>
      <c r="C10" s="150">
        <v>1935</v>
      </c>
      <c r="D10" s="150">
        <v>3565</v>
      </c>
      <c r="E10" s="150">
        <v>680</v>
      </c>
      <c r="F10" s="150">
        <v>819</v>
      </c>
      <c r="G10" s="150">
        <v>1499</v>
      </c>
      <c r="H10" s="273">
        <v>0.41717791411042943</v>
      </c>
      <c r="I10" s="273">
        <v>0.42325581395348838</v>
      </c>
      <c r="J10" s="273">
        <v>0.42047685834502102</v>
      </c>
      <c r="L10" s="223"/>
      <c r="M10" s="38"/>
      <c r="N10" s="38"/>
      <c r="O10" s="38"/>
    </row>
    <row r="11" spans="1:15" ht="12.6" customHeight="1">
      <c r="A11" s="54">
        <v>8</v>
      </c>
      <c r="B11" s="150">
        <v>2399</v>
      </c>
      <c r="C11" s="150">
        <v>3096</v>
      </c>
      <c r="D11" s="150">
        <v>5495</v>
      </c>
      <c r="E11" s="150">
        <v>1094</v>
      </c>
      <c r="F11" s="150">
        <v>1395</v>
      </c>
      <c r="G11" s="150">
        <v>2489</v>
      </c>
      <c r="H11" s="273">
        <v>0.45602334305960818</v>
      </c>
      <c r="I11" s="273">
        <v>0.45058139534883723</v>
      </c>
      <c r="J11" s="273">
        <v>0.45295723384895359</v>
      </c>
      <c r="L11" s="223"/>
      <c r="M11" s="38"/>
      <c r="N11" s="38"/>
      <c r="O11" s="38"/>
    </row>
    <row r="12" spans="1:15" ht="12.6" customHeight="1">
      <c r="A12" s="54">
        <v>9</v>
      </c>
      <c r="B12" s="150">
        <v>1190</v>
      </c>
      <c r="C12" s="150">
        <v>1466</v>
      </c>
      <c r="D12" s="150">
        <v>2656</v>
      </c>
      <c r="E12" s="150">
        <v>492</v>
      </c>
      <c r="F12" s="150">
        <v>613</v>
      </c>
      <c r="G12" s="150">
        <v>1105</v>
      </c>
      <c r="H12" s="273">
        <v>0.41344537815126048</v>
      </c>
      <c r="I12" s="273">
        <v>0.41814461118690316</v>
      </c>
      <c r="J12" s="273">
        <v>0.41603915662650603</v>
      </c>
      <c r="L12" s="223"/>
      <c r="M12" s="38"/>
      <c r="N12" s="38"/>
      <c r="O12" s="38"/>
    </row>
    <row r="13" spans="1:15" ht="12.6" customHeight="1">
      <c r="A13" s="54">
        <v>10</v>
      </c>
      <c r="B13" s="150">
        <v>1739</v>
      </c>
      <c r="C13" s="150">
        <v>2098</v>
      </c>
      <c r="D13" s="150">
        <v>3837</v>
      </c>
      <c r="E13" s="150">
        <v>695</v>
      </c>
      <c r="F13" s="150">
        <v>881</v>
      </c>
      <c r="G13" s="150">
        <v>1576</v>
      </c>
      <c r="H13" s="273">
        <v>0.39965497412305923</v>
      </c>
      <c r="I13" s="273">
        <v>0.41992373689227835</v>
      </c>
      <c r="J13" s="273">
        <v>0.41073755538180873</v>
      </c>
      <c r="L13" s="223"/>
      <c r="M13" s="38"/>
      <c r="N13" s="38"/>
      <c r="O13" s="38"/>
    </row>
    <row r="14" spans="1:15" ht="12.6" customHeight="1">
      <c r="A14" s="54">
        <v>11</v>
      </c>
      <c r="B14" s="150">
        <v>1168</v>
      </c>
      <c r="C14" s="150">
        <v>1483</v>
      </c>
      <c r="D14" s="150">
        <v>2651</v>
      </c>
      <c r="E14" s="150">
        <v>475</v>
      </c>
      <c r="F14" s="150">
        <v>605</v>
      </c>
      <c r="G14" s="150">
        <v>1080</v>
      </c>
      <c r="H14" s="273">
        <v>0.40667808219178081</v>
      </c>
      <c r="I14" s="273">
        <v>0.4079568442346595</v>
      </c>
      <c r="J14" s="273">
        <v>0.4073934364390796</v>
      </c>
      <c r="L14" s="223"/>
      <c r="M14" s="38"/>
      <c r="N14" s="38"/>
      <c r="O14" s="38"/>
    </row>
    <row r="15" spans="1:15" ht="12.6" customHeight="1">
      <c r="A15" s="54">
        <v>12</v>
      </c>
      <c r="B15" s="150">
        <v>1162</v>
      </c>
      <c r="C15" s="150">
        <v>1439</v>
      </c>
      <c r="D15" s="150">
        <v>2601</v>
      </c>
      <c r="E15" s="150">
        <v>464</v>
      </c>
      <c r="F15" s="150">
        <v>548</v>
      </c>
      <c r="G15" s="150">
        <v>1012</v>
      </c>
      <c r="H15" s="273">
        <v>0.3993115318416523</v>
      </c>
      <c r="I15" s="273">
        <v>0.38082001389854064</v>
      </c>
      <c r="J15" s="273">
        <v>0.3890811226451365</v>
      </c>
      <c r="L15" s="223"/>
      <c r="M15" s="38"/>
      <c r="N15" s="38"/>
      <c r="O15" s="38"/>
    </row>
    <row r="16" spans="1:15" ht="12.6" customHeight="1">
      <c r="A16" s="54">
        <v>13</v>
      </c>
      <c r="B16" s="150">
        <v>1178</v>
      </c>
      <c r="C16" s="150">
        <v>1346</v>
      </c>
      <c r="D16" s="150">
        <v>2524</v>
      </c>
      <c r="E16" s="150">
        <v>450</v>
      </c>
      <c r="F16" s="150">
        <v>507</v>
      </c>
      <c r="G16" s="150">
        <v>957</v>
      </c>
      <c r="H16" s="273">
        <v>0.38200339558573854</v>
      </c>
      <c r="I16" s="273">
        <v>0.37667161961367013</v>
      </c>
      <c r="J16" s="273">
        <v>0.37916006339144215</v>
      </c>
      <c r="L16" s="223"/>
      <c r="M16" s="38"/>
      <c r="N16" s="38"/>
      <c r="O16" s="38"/>
    </row>
    <row r="17" spans="1:15" ht="12.6" customHeight="1">
      <c r="A17" s="54">
        <v>14</v>
      </c>
      <c r="B17" s="150">
        <v>1153</v>
      </c>
      <c r="C17" s="150">
        <v>1405</v>
      </c>
      <c r="D17" s="150">
        <v>2558</v>
      </c>
      <c r="E17" s="150">
        <v>453</v>
      </c>
      <c r="F17" s="150">
        <v>529</v>
      </c>
      <c r="G17" s="150">
        <v>982</v>
      </c>
      <c r="H17" s="273">
        <v>0.39288811795316564</v>
      </c>
      <c r="I17" s="273">
        <v>0.37651245551601425</v>
      </c>
      <c r="J17" s="273">
        <v>0.38389366692728694</v>
      </c>
      <c r="L17" s="223"/>
      <c r="M17" s="38"/>
      <c r="N17" s="38"/>
      <c r="O17" s="38"/>
    </row>
    <row r="18" spans="1:15" ht="12.6" customHeight="1">
      <c r="A18" s="54">
        <v>15</v>
      </c>
      <c r="B18" s="150">
        <v>1566</v>
      </c>
      <c r="C18" s="150">
        <v>1753</v>
      </c>
      <c r="D18" s="150">
        <v>3319</v>
      </c>
      <c r="E18" s="150">
        <v>555</v>
      </c>
      <c r="F18" s="150">
        <v>622</v>
      </c>
      <c r="G18" s="150">
        <v>1177</v>
      </c>
      <c r="H18" s="273">
        <v>0.35440613026819923</v>
      </c>
      <c r="I18" s="273">
        <v>0.35482030804335424</v>
      </c>
      <c r="J18" s="273">
        <v>0.35462488701416089</v>
      </c>
      <c r="L18" s="223"/>
      <c r="M18" s="38"/>
      <c r="N18" s="38"/>
      <c r="O18" s="38"/>
    </row>
    <row r="19" spans="1:15" ht="12.6" customHeight="1">
      <c r="A19" s="54">
        <v>16</v>
      </c>
      <c r="B19" s="150">
        <v>2716</v>
      </c>
      <c r="C19" s="150">
        <v>3194</v>
      </c>
      <c r="D19" s="150">
        <v>5910</v>
      </c>
      <c r="E19" s="150">
        <v>1086</v>
      </c>
      <c r="F19" s="150">
        <v>1319</v>
      </c>
      <c r="G19" s="150">
        <v>2405</v>
      </c>
      <c r="H19" s="273">
        <v>0.39985272459499266</v>
      </c>
      <c r="I19" s="273">
        <v>0.41296180338134003</v>
      </c>
      <c r="J19" s="273">
        <v>0.4069373942470389</v>
      </c>
      <c r="L19" s="223"/>
      <c r="M19" s="38"/>
      <c r="N19" s="38"/>
      <c r="O19" s="38"/>
    </row>
    <row r="20" spans="1:15" ht="12.6" customHeight="1">
      <c r="A20" s="54">
        <v>17</v>
      </c>
      <c r="B20" s="150">
        <v>1461</v>
      </c>
      <c r="C20" s="150">
        <v>1746</v>
      </c>
      <c r="D20" s="150">
        <v>3207</v>
      </c>
      <c r="E20" s="150">
        <v>690</v>
      </c>
      <c r="F20" s="150">
        <v>790</v>
      </c>
      <c r="G20" s="150">
        <v>1480</v>
      </c>
      <c r="H20" s="273">
        <v>0.47227926078028748</v>
      </c>
      <c r="I20" s="273">
        <v>0.45246277205040092</v>
      </c>
      <c r="J20" s="273">
        <v>0.46149048955410038</v>
      </c>
      <c r="L20" s="223"/>
      <c r="M20" s="38"/>
      <c r="N20" s="38"/>
      <c r="O20" s="38"/>
    </row>
    <row r="21" spans="1:15" ht="12.6" customHeight="1">
      <c r="A21" s="54">
        <v>18</v>
      </c>
      <c r="B21" s="150">
        <v>1821</v>
      </c>
      <c r="C21" s="150">
        <v>2087</v>
      </c>
      <c r="D21" s="150">
        <v>3908</v>
      </c>
      <c r="E21" s="150">
        <v>826</v>
      </c>
      <c r="F21" s="150">
        <v>935</v>
      </c>
      <c r="G21" s="150">
        <v>1761</v>
      </c>
      <c r="H21" s="273">
        <v>0.45359692476661173</v>
      </c>
      <c r="I21" s="273">
        <v>0.44801149976042165</v>
      </c>
      <c r="J21" s="273">
        <v>0.45061412487205732</v>
      </c>
      <c r="L21" s="223"/>
      <c r="M21" s="38"/>
      <c r="N21" s="38"/>
      <c r="O21" s="38"/>
    </row>
    <row r="22" spans="1:15" ht="12.6" customHeight="1">
      <c r="A22" s="54">
        <v>19</v>
      </c>
      <c r="B22" s="150">
        <v>882</v>
      </c>
      <c r="C22" s="150">
        <v>1062</v>
      </c>
      <c r="D22" s="150">
        <v>1944</v>
      </c>
      <c r="E22" s="150">
        <v>368</v>
      </c>
      <c r="F22" s="150">
        <v>436</v>
      </c>
      <c r="G22" s="150">
        <v>804</v>
      </c>
      <c r="H22" s="273">
        <v>0.41723356009070295</v>
      </c>
      <c r="I22" s="273">
        <v>0.41054613935969869</v>
      </c>
      <c r="J22" s="273">
        <v>0.41358024691358025</v>
      </c>
      <c r="L22" s="223"/>
      <c r="M22" s="38"/>
      <c r="N22" s="38"/>
      <c r="O22" s="38"/>
    </row>
    <row r="23" spans="1:15" ht="12.6" customHeight="1">
      <c r="A23" s="54">
        <v>20</v>
      </c>
      <c r="B23" s="150">
        <v>2003</v>
      </c>
      <c r="C23" s="150">
        <v>2173</v>
      </c>
      <c r="D23" s="150">
        <v>4176</v>
      </c>
      <c r="E23" s="150">
        <v>813</v>
      </c>
      <c r="F23" s="150">
        <v>903</v>
      </c>
      <c r="G23" s="150">
        <v>1716</v>
      </c>
      <c r="H23" s="273">
        <v>0.40589116325511732</v>
      </c>
      <c r="I23" s="273">
        <v>0.41555453290381961</v>
      </c>
      <c r="J23" s="273">
        <v>0.41091954022988508</v>
      </c>
      <c r="L23" s="223"/>
      <c r="M23" s="115"/>
      <c r="N23" s="38"/>
      <c r="O23" s="38"/>
    </row>
    <row r="24" spans="1:15" ht="12.6" customHeight="1">
      <c r="A24" s="54">
        <v>21</v>
      </c>
      <c r="B24" s="150">
        <v>2307</v>
      </c>
      <c r="C24" s="150">
        <v>2614</v>
      </c>
      <c r="D24" s="150">
        <v>4921</v>
      </c>
      <c r="E24" s="150">
        <v>998</v>
      </c>
      <c r="F24" s="150">
        <v>1157</v>
      </c>
      <c r="G24" s="150">
        <v>2155</v>
      </c>
      <c r="H24" s="273">
        <v>0.43259644560034677</v>
      </c>
      <c r="I24" s="273">
        <v>0.44261667941851568</v>
      </c>
      <c r="J24" s="273">
        <v>0.43791912212964845</v>
      </c>
      <c r="L24" s="223"/>
      <c r="M24" s="38"/>
      <c r="N24" s="38"/>
      <c r="O24" s="38"/>
    </row>
    <row r="25" spans="1:15" ht="12.6" customHeight="1">
      <c r="A25" s="54">
        <v>22</v>
      </c>
      <c r="B25" s="150">
        <v>1513</v>
      </c>
      <c r="C25" s="150">
        <v>1778</v>
      </c>
      <c r="D25" s="150">
        <v>3291</v>
      </c>
      <c r="E25" s="150">
        <v>638</v>
      </c>
      <c r="F25" s="150">
        <v>715</v>
      </c>
      <c r="G25" s="150">
        <v>1353</v>
      </c>
      <c r="H25" s="273">
        <v>0.42167878387309982</v>
      </c>
      <c r="I25" s="273">
        <v>0.40213723284589425</v>
      </c>
      <c r="J25" s="273">
        <v>0.41112123974475845</v>
      </c>
      <c r="L25" s="223"/>
      <c r="M25" s="38"/>
      <c r="N25" s="38"/>
      <c r="O25" s="38"/>
    </row>
    <row r="26" spans="1:15" ht="12.6" customHeight="1">
      <c r="A26" s="54">
        <v>23</v>
      </c>
      <c r="B26" s="150">
        <v>2078</v>
      </c>
      <c r="C26" s="150">
        <v>2548</v>
      </c>
      <c r="D26" s="150">
        <v>4626</v>
      </c>
      <c r="E26" s="150">
        <v>931</v>
      </c>
      <c r="F26" s="150">
        <v>1117</v>
      </c>
      <c r="G26" s="150">
        <v>2048</v>
      </c>
      <c r="H26" s="273">
        <v>0.44802694898941292</v>
      </c>
      <c r="I26" s="273">
        <v>0.43838304552590268</v>
      </c>
      <c r="J26" s="273">
        <v>0.4427150886294855</v>
      </c>
      <c r="L26" s="223"/>
      <c r="M26" s="38"/>
      <c r="N26" s="38"/>
      <c r="O26" s="38"/>
    </row>
    <row r="27" spans="1:15" ht="12.6" customHeight="1">
      <c r="A27" s="54">
        <v>24</v>
      </c>
      <c r="B27" s="150">
        <v>2031</v>
      </c>
      <c r="C27" s="150">
        <v>2376</v>
      </c>
      <c r="D27" s="150">
        <v>4407</v>
      </c>
      <c r="E27" s="150">
        <v>947</v>
      </c>
      <c r="F27" s="150">
        <v>1044</v>
      </c>
      <c r="G27" s="150">
        <v>1991</v>
      </c>
      <c r="H27" s="273">
        <v>0.46627277203348105</v>
      </c>
      <c r="I27" s="273">
        <v>0.43939393939393939</v>
      </c>
      <c r="J27" s="273">
        <v>0.45178125709099159</v>
      </c>
      <c r="L27" s="223"/>
      <c r="M27" s="38"/>
      <c r="N27" s="38"/>
      <c r="O27" s="38"/>
    </row>
    <row r="28" spans="1:15" ht="12.6" customHeight="1">
      <c r="A28" s="54">
        <v>25</v>
      </c>
      <c r="B28" s="150">
        <v>1475</v>
      </c>
      <c r="C28" s="150">
        <v>1549</v>
      </c>
      <c r="D28" s="150">
        <v>3024</v>
      </c>
      <c r="E28" s="150">
        <v>605</v>
      </c>
      <c r="F28" s="150">
        <v>669</v>
      </c>
      <c r="G28" s="150">
        <v>1274</v>
      </c>
      <c r="H28" s="273">
        <v>0.4101694915254237</v>
      </c>
      <c r="I28" s="273">
        <v>0.43189154293092319</v>
      </c>
      <c r="J28" s="273">
        <v>0.42129629629629628</v>
      </c>
      <c r="L28" s="223"/>
      <c r="M28" s="38"/>
      <c r="N28" s="38"/>
      <c r="O28" s="38"/>
    </row>
    <row r="29" spans="1:15" ht="12.6" customHeight="1">
      <c r="A29" s="54">
        <v>26</v>
      </c>
      <c r="B29" s="150">
        <v>1429</v>
      </c>
      <c r="C29" s="150">
        <v>1644</v>
      </c>
      <c r="D29" s="150">
        <v>3073</v>
      </c>
      <c r="E29" s="150">
        <v>633</v>
      </c>
      <c r="F29" s="150">
        <v>729</v>
      </c>
      <c r="G29" s="150">
        <v>1362</v>
      </c>
      <c r="H29" s="273">
        <v>0.44296710986703991</v>
      </c>
      <c r="I29" s="273">
        <v>0.44343065693430656</v>
      </c>
      <c r="J29" s="273">
        <v>0.44321509925154573</v>
      </c>
      <c r="L29" s="223"/>
      <c r="M29" s="38"/>
      <c r="N29" s="38"/>
      <c r="O29" s="38"/>
    </row>
    <row r="30" spans="1:15" ht="12.6" customHeight="1">
      <c r="A30" s="54">
        <v>27</v>
      </c>
      <c r="B30" s="150">
        <v>2664</v>
      </c>
      <c r="C30" s="150">
        <v>2901</v>
      </c>
      <c r="D30" s="150">
        <v>5565</v>
      </c>
      <c r="E30" s="150">
        <v>1136</v>
      </c>
      <c r="F30" s="150">
        <v>1236</v>
      </c>
      <c r="G30" s="150">
        <v>2372</v>
      </c>
      <c r="H30" s="273">
        <v>0.42642642642642642</v>
      </c>
      <c r="I30" s="273">
        <v>0.42605997931747674</v>
      </c>
      <c r="J30" s="273">
        <v>0.4262353998203055</v>
      </c>
      <c r="L30" s="223"/>
      <c r="M30" s="38"/>
      <c r="N30" s="38"/>
      <c r="O30" s="38"/>
    </row>
    <row r="31" spans="1:15" ht="12.6" customHeight="1">
      <c r="A31" s="54">
        <v>28</v>
      </c>
      <c r="B31" s="150">
        <v>2566</v>
      </c>
      <c r="C31" s="150">
        <v>2812</v>
      </c>
      <c r="D31" s="150">
        <v>5378</v>
      </c>
      <c r="E31" s="150">
        <v>1021</v>
      </c>
      <c r="F31" s="150">
        <v>1132</v>
      </c>
      <c r="G31" s="150">
        <v>2153</v>
      </c>
      <c r="H31" s="273">
        <v>0.39789555728760717</v>
      </c>
      <c r="I31" s="273">
        <v>0.40256045519203415</v>
      </c>
      <c r="J31" s="273">
        <v>0.40033469691335066</v>
      </c>
      <c r="L31" s="223"/>
      <c r="M31" s="38"/>
      <c r="N31" s="38"/>
      <c r="O31" s="38"/>
    </row>
    <row r="32" spans="1:15" ht="12.6" customHeight="1">
      <c r="A32" s="54">
        <v>29</v>
      </c>
      <c r="B32" s="150">
        <v>1888</v>
      </c>
      <c r="C32" s="150">
        <v>1952</v>
      </c>
      <c r="D32" s="150">
        <v>3840</v>
      </c>
      <c r="E32" s="150">
        <v>717</v>
      </c>
      <c r="F32" s="150">
        <v>757</v>
      </c>
      <c r="G32" s="150">
        <v>1474</v>
      </c>
      <c r="H32" s="273">
        <v>0.37976694915254239</v>
      </c>
      <c r="I32" s="273">
        <v>0.38780737704918034</v>
      </c>
      <c r="J32" s="273">
        <v>0.38385416666666666</v>
      </c>
      <c r="L32" s="223"/>
      <c r="M32" s="38"/>
      <c r="N32" s="38"/>
      <c r="O32" s="38"/>
    </row>
    <row r="33" spans="1:15" ht="12.6" customHeight="1">
      <c r="A33" s="54">
        <v>30</v>
      </c>
      <c r="B33" s="150">
        <v>1053</v>
      </c>
      <c r="C33" s="150">
        <v>1172</v>
      </c>
      <c r="D33" s="150">
        <v>2225</v>
      </c>
      <c r="E33" s="150">
        <v>383</v>
      </c>
      <c r="F33" s="150">
        <v>425</v>
      </c>
      <c r="G33" s="150">
        <v>808</v>
      </c>
      <c r="H33" s="273">
        <v>0.36372269705603039</v>
      </c>
      <c r="I33" s="273">
        <v>0.36262798634812288</v>
      </c>
      <c r="J33" s="273">
        <v>0.36314606741573036</v>
      </c>
      <c r="L33" s="223"/>
      <c r="M33" s="38"/>
      <c r="N33" s="38"/>
      <c r="O33" s="38"/>
    </row>
    <row r="34" spans="1:15" ht="12.6" customHeight="1">
      <c r="A34" s="54">
        <v>31</v>
      </c>
      <c r="B34" s="150">
        <v>1645</v>
      </c>
      <c r="C34" s="150">
        <v>2006</v>
      </c>
      <c r="D34" s="150">
        <v>3651</v>
      </c>
      <c r="E34" s="150">
        <v>697</v>
      </c>
      <c r="F34" s="150">
        <v>827</v>
      </c>
      <c r="G34" s="150">
        <v>1524</v>
      </c>
      <c r="H34" s="273">
        <v>0.4237082066869301</v>
      </c>
      <c r="I34" s="273">
        <v>0.4122632103688933</v>
      </c>
      <c r="J34" s="273">
        <v>0.41741988496302385</v>
      </c>
      <c r="L34" s="223"/>
      <c r="M34" s="38"/>
      <c r="N34" s="38"/>
      <c r="O34" s="38"/>
    </row>
    <row r="35" spans="1:15" ht="12.6" customHeight="1">
      <c r="A35" s="54">
        <v>32</v>
      </c>
      <c r="B35" s="150">
        <v>1225</v>
      </c>
      <c r="C35" s="150">
        <v>1311</v>
      </c>
      <c r="D35" s="150">
        <v>2536</v>
      </c>
      <c r="E35" s="150">
        <v>423</v>
      </c>
      <c r="F35" s="150">
        <v>441</v>
      </c>
      <c r="G35" s="150">
        <v>864</v>
      </c>
      <c r="H35" s="273">
        <v>0.34530612244897957</v>
      </c>
      <c r="I35" s="273">
        <v>0.33638443935926776</v>
      </c>
      <c r="J35" s="273">
        <v>0.34069400630914826</v>
      </c>
      <c r="L35" s="223"/>
      <c r="M35" s="38"/>
      <c r="N35" s="38"/>
      <c r="O35" s="38"/>
    </row>
    <row r="36" spans="1:15" ht="12.6" customHeight="1">
      <c r="A36" s="54">
        <v>33</v>
      </c>
      <c r="B36" s="150">
        <v>2892</v>
      </c>
      <c r="C36" s="150">
        <v>2994</v>
      </c>
      <c r="D36" s="150">
        <v>5886</v>
      </c>
      <c r="E36" s="150">
        <v>1113</v>
      </c>
      <c r="F36" s="150">
        <v>1164</v>
      </c>
      <c r="G36" s="150">
        <v>2277</v>
      </c>
      <c r="H36" s="273">
        <v>0.38485477178423239</v>
      </c>
      <c r="I36" s="273">
        <v>0.38877755511022044</v>
      </c>
      <c r="J36" s="273">
        <v>0.38685015290519875</v>
      </c>
      <c r="L36" s="223"/>
      <c r="M36" s="38"/>
      <c r="N36" s="38"/>
      <c r="O36" s="38"/>
    </row>
    <row r="37" spans="1:15" ht="12.6" customHeight="1">
      <c r="A37" s="54">
        <v>34</v>
      </c>
      <c r="B37" s="150">
        <v>1803</v>
      </c>
      <c r="C37" s="150">
        <v>1767</v>
      </c>
      <c r="D37" s="150">
        <v>3570</v>
      </c>
      <c r="E37" s="150">
        <v>620</v>
      </c>
      <c r="F37" s="150">
        <v>661</v>
      </c>
      <c r="G37" s="150">
        <v>1281</v>
      </c>
      <c r="H37" s="273">
        <v>0.34387132556849698</v>
      </c>
      <c r="I37" s="273">
        <v>0.37408036219581209</v>
      </c>
      <c r="J37" s="273">
        <v>0.35882352941176471</v>
      </c>
      <c r="L37" s="223"/>
      <c r="M37" s="38"/>
      <c r="N37" s="38"/>
      <c r="O37" s="38"/>
    </row>
    <row r="38" spans="1:15" ht="12.6" customHeight="1">
      <c r="A38" s="54">
        <v>35</v>
      </c>
      <c r="B38" s="150">
        <v>2104</v>
      </c>
      <c r="C38" s="150">
        <v>2124</v>
      </c>
      <c r="D38" s="150">
        <v>4228</v>
      </c>
      <c r="E38" s="150">
        <v>806</v>
      </c>
      <c r="F38" s="150">
        <v>846</v>
      </c>
      <c r="G38" s="150">
        <v>1652</v>
      </c>
      <c r="H38" s="273">
        <v>0.38307984790874527</v>
      </c>
      <c r="I38" s="273">
        <v>0.39830508474576271</v>
      </c>
      <c r="J38" s="273">
        <v>0.39072847682119205</v>
      </c>
      <c r="L38" s="223"/>
      <c r="M38" s="38"/>
      <c r="N38" s="38"/>
      <c r="O38" s="38"/>
    </row>
    <row r="39" spans="1:15" ht="12.6" customHeight="1">
      <c r="A39" s="54">
        <v>36</v>
      </c>
      <c r="B39" s="150">
        <v>1827</v>
      </c>
      <c r="C39" s="150">
        <v>2035</v>
      </c>
      <c r="D39" s="150">
        <v>3862</v>
      </c>
      <c r="E39" s="150">
        <v>700</v>
      </c>
      <c r="F39" s="150">
        <v>753</v>
      </c>
      <c r="G39" s="150">
        <v>1453</v>
      </c>
      <c r="H39" s="273">
        <v>0.38314176245210729</v>
      </c>
      <c r="I39" s="273">
        <v>0.37002457002457001</v>
      </c>
      <c r="J39" s="273">
        <v>0.37622993267736926</v>
      </c>
      <c r="L39" s="223"/>
      <c r="M39" s="38"/>
      <c r="N39" s="38"/>
      <c r="O39" s="38"/>
    </row>
    <row r="40" spans="1:15" ht="12.6" customHeight="1">
      <c r="A40" s="54">
        <v>37</v>
      </c>
      <c r="B40" s="150">
        <v>1970</v>
      </c>
      <c r="C40" s="150">
        <v>2280</v>
      </c>
      <c r="D40" s="150">
        <v>4250</v>
      </c>
      <c r="E40" s="150">
        <v>784</v>
      </c>
      <c r="F40" s="150">
        <v>871</v>
      </c>
      <c r="G40" s="150">
        <v>1655</v>
      </c>
      <c r="H40" s="273">
        <v>0.39796954314720812</v>
      </c>
      <c r="I40" s="273">
        <v>0.38201754385964914</v>
      </c>
      <c r="J40" s="273">
        <v>0.38941176470588235</v>
      </c>
      <c r="L40" s="223"/>
      <c r="M40" s="38"/>
      <c r="N40" s="38"/>
      <c r="O40" s="38"/>
    </row>
    <row r="41" spans="1:15" ht="12.6" customHeight="1">
      <c r="A41" s="54">
        <v>38</v>
      </c>
      <c r="B41" s="150">
        <v>1547</v>
      </c>
      <c r="C41" s="150">
        <v>1663</v>
      </c>
      <c r="D41" s="150">
        <v>3210</v>
      </c>
      <c r="E41" s="150">
        <v>555</v>
      </c>
      <c r="F41" s="150">
        <v>624</v>
      </c>
      <c r="G41" s="150">
        <v>1179</v>
      </c>
      <c r="H41" s="273">
        <v>0.35875888817065288</v>
      </c>
      <c r="I41" s="273">
        <v>0.3752254960914011</v>
      </c>
      <c r="J41" s="273">
        <v>0.36728971962616824</v>
      </c>
      <c r="L41" s="223"/>
      <c r="M41" s="38"/>
      <c r="N41" s="38"/>
      <c r="O41" s="38"/>
    </row>
    <row r="42" spans="1:15" ht="12.6" customHeight="1">
      <c r="A42" s="54">
        <v>39</v>
      </c>
      <c r="B42" s="150">
        <v>2201</v>
      </c>
      <c r="C42" s="150">
        <v>2466</v>
      </c>
      <c r="D42" s="150">
        <v>4667</v>
      </c>
      <c r="E42" s="150">
        <v>902</v>
      </c>
      <c r="F42" s="150">
        <v>1025</v>
      </c>
      <c r="G42" s="150">
        <v>1927</v>
      </c>
      <c r="H42" s="273">
        <v>0.40981372103589275</v>
      </c>
      <c r="I42" s="273">
        <v>0.41565287915652877</v>
      </c>
      <c r="J42" s="273">
        <v>0.41289907863724018</v>
      </c>
      <c r="L42" s="223"/>
      <c r="M42" s="38"/>
      <c r="N42" s="38"/>
      <c r="O42" s="38"/>
    </row>
    <row r="43" spans="1:15" ht="12.6" customHeight="1">
      <c r="A43" s="54">
        <v>40</v>
      </c>
      <c r="B43" s="150">
        <v>2312</v>
      </c>
      <c r="C43" s="150">
        <v>2604</v>
      </c>
      <c r="D43" s="150">
        <v>4916</v>
      </c>
      <c r="E43" s="150">
        <v>783</v>
      </c>
      <c r="F43" s="150">
        <v>886</v>
      </c>
      <c r="G43" s="150">
        <v>1669</v>
      </c>
      <c r="H43" s="273">
        <v>0.33866782006920415</v>
      </c>
      <c r="I43" s="273">
        <v>0.3402457757296467</v>
      </c>
      <c r="J43" s="273">
        <v>0.33950366151342554</v>
      </c>
      <c r="L43" s="223"/>
      <c r="M43" s="38"/>
      <c r="N43" s="38"/>
      <c r="O43" s="38"/>
    </row>
    <row r="44" spans="1:15" ht="12.6" customHeight="1">
      <c r="A44" s="246" t="s">
        <v>190</v>
      </c>
      <c r="B44" s="247">
        <v>68935</v>
      </c>
      <c r="C44" s="247">
        <v>79013</v>
      </c>
      <c r="D44" s="247">
        <v>147948</v>
      </c>
      <c r="E44" s="247">
        <v>28160</v>
      </c>
      <c r="F44" s="247">
        <v>32372</v>
      </c>
      <c r="G44" s="247">
        <v>60532</v>
      </c>
      <c r="H44" s="274">
        <v>0.40850076158700227</v>
      </c>
      <c r="I44" s="274">
        <v>0.40970473213268704</v>
      </c>
      <c r="J44" s="275">
        <v>0.40914375321058749</v>
      </c>
      <c r="L44" s="223"/>
      <c r="M44" s="38"/>
      <c r="N44" s="38"/>
      <c r="O44" s="38"/>
    </row>
    <row r="45" spans="1:15">
      <c r="A45" s="2" t="s">
        <v>54</v>
      </c>
    </row>
    <row r="46" spans="1:15">
      <c r="A46" s="2" t="s">
        <v>55</v>
      </c>
    </row>
    <row r="48" spans="1:15">
      <c r="B48" s="245"/>
      <c r="C48" s="245"/>
      <c r="D48" s="245"/>
      <c r="E48" s="245"/>
      <c r="F48" s="245"/>
      <c r="G48" s="245"/>
    </row>
  </sheetData>
  <mergeCells count="4">
    <mergeCell ref="A2:A3"/>
    <mergeCell ref="H2:J2"/>
    <mergeCell ref="B2:D2"/>
    <mergeCell ref="E2:G2"/>
  </mergeCells>
  <phoneticPr fontId="1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vt:i4>
      </vt:variant>
    </vt:vector>
  </HeadingPairs>
  <TitlesOfParts>
    <vt:vector size="36" baseType="lpstr">
      <vt:lpstr>表紙</vt:lpstr>
      <vt:lpstr>目次</vt:lpstr>
      <vt:lpstr>1</vt:lpstr>
      <vt:lpstr>2</vt:lpstr>
      <vt:lpstr>3</vt:lpstr>
      <vt:lpstr>4</vt:lpstr>
      <vt:lpstr>5</vt:lpstr>
      <vt:lpstr>6</vt:lpstr>
      <vt:lpstr>7</vt:lpstr>
      <vt:lpstr>８</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'10'!Print_Area</vt:lpstr>
      <vt:lpstr>'10'!Print_Titles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2026-01-08T02:58:31Z</dcterms:modified>
</cp:coreProperties>
</file>