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CFCB3646-CB23-48F9-894B-BCF58DAAC713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売上高等確認書 ロｰ2" sheetId="4" r:id="rId1"/>
    <sheet name="計算書 ロ-2" sheetId="6" r:id="rId2"/>
  </sheets>
  <definedNames>
    <definedName name="_xlnm.Print_Area" localSheetId="0">'売上高等確認書 ロｰ2'!$A$1:$AC$58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6" l="1"/>
  <c r="J18" i="6"/>
  <c r="K19" i="6" s="1"/>
  <c r="I18" i="6"/>
  <c r="H18" i="6"/>
  <c r="I19" i="6" s="1"/>
  <c r="K20" i="6" s="1"/>
  <c r="K9" i="6"/>
  <c r="J9" i="6"/>
  <c r="K10" i="6" s="1"/>
  <c r="I9" i="6"/>
  <c r="H9" i="6"/>
  <c r="I10" i="6" s="1"/>
  <c r="K11" i="6" s="1"/>
  <c r="T42" i="4"/>
  <c r="T39" i="4"/>
  <c r="X41" i="4" s="1"/>
  <c r="N28" i="4"/>
  <c r="P16" i="4"/>
  <c r="P14" i="4"/>
  <c r="T15" i="4" s="1"/>
  <c r="E18" i="6" l="1"/>
  <c r="D18" i="6" l="1"/>
  <c r="E19" i="6" s="1"/>
  <c r="C18" i="6"/>
  <c r="B18" i="6"/>
  <c r="C19" i="6" l="1"/>
  <c r="P20" i="4"/>
  <c r="P18" i="4"/>
  <c r="N31" i="4"/>
  <c r="T48" i="4"/>
  <c r="T45" i="4"/>
  <c r="X47" i="4" l="1"/>
  <c r="T19" i="4"/>
</calcChain>
</file>

<file path=xl/sharedStrings.xml><?xml version="1.0" encoding="utf-8"?>
<sst xmlns="http://schemas.openxmlformats.org/spreadsheetml/2006/main" count="175" uniqueCount="124">
  <si>
    <t>％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</si>
  <si>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</si>
  <si>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</si>
  <si>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</si>
  <si>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平均仕入単価</t>
    <rPh sb="0" eb="2">
      <t>ヘイキン</t>
    </rPh>
    <rPh sb="2" eb="4">
      <t>シイ</t>
    </rPh>
    <rPh sb="4" eb="6">
      <t>タンカ</t>
    </rPh>
    <phoneticPr fontId="1"/>
  </si>
  <si>
    <t>上昇率</t>
    <rPh sb="0" eb="3">
      <t>ジョウショウリツ</t>
    </rPh>
    <phoneticPr fontId="1"/>
  </si>
  <si>
    <t>最新の
売上原価</t>
    <rPh sb="0" eb="2">
      <t>サイシン</t>
    </rPh>
    <rPh sb="4" eb="8">
      <t>ウリアゲゲンカ</t>
    </rPh>
    <phoneticPr fontId="1"/>
  </si>
  <si>
    <t>Cに対応する
原油等の仕入価格</t>
    <rPh sb="2" eb="4">
      <t>タイオウ</t>
    </rPh>
    <rPh sb="7" eb="10">
      <t>ゲンユトウ</t>
    </rPh>
    <rPh sb="11" eb="15">
      <t>シイレカカク</t>
    </rPh>
    <phoneticPr fontId="1"/>
  </si>
  <si>
    <t>依存率</t>
    <rPh sb="0" eb="2">
      <t>イゾン</t>
    </rPh>
    <rPh sb="2" eb="3">
      <t>リツ</t>
    </rPh>
    <phoneticPr fontId="1"/>
  </si>
  <si>
    <t>前年同期</t>
    <rPh sb="0" eb="2">
      <t>ゼンネン</t>
    </rPh>
    <rPh sb="2" eb="4">
      <t>ドウキ</t>
    </rPh>
    <phoneticPr fontId="1"/>
  </si>
  <si>
    <t>原油等の仕入価格</t>
    <rPh sb="0" eb="3">
      <t>ゲンユトウ</t>
    </rPh>
    <rPh sb="4" eb="8">
      <t>シイレカカク</t>
    </rPh>
    <phoneticPr fontId="1"/>
  </si>
  <si>
    <t>売上高</t>
    <rPh sb="0" eb="3">
      <t>ウリアゲダカ</t>
    </rPh>
    <phoneticPr fontId="1"/>
  </si>
  <si>
    <t>割合</t>
    <rPh sb="0" eb="2">
      <t>ワリアイ</t>
    </rPh>
    <phoneticPr fontId="1"/>
  </si>
  <si>
    <t>主たる業種</t>
    <rPh sb="0" eb="1">
      <t>シュ</t>
    </rPh>
    <rPh sb="3" eb="5">
      <t>ギョウシュ</t>
    </rPh>
    <phoneticPr fontId="1"/>
  </si>
  <si>
    <t>企業
全体</t>
    <rPh sb="0" eb="2">
      <t>キギョウ</t>
    </rPh>
    <rPh sb="3" eb="5">
      <t>ゼンタイ</t>
    </rPh>
    <phoneticPr fontId="1"/>
  </si>
  <si>
    <t>仕入金額</t>
    <rPh sb="0" eb="2">
      <t>シイレ</t>
    </rPh>
    <rPh sb="2" eb="4">
      <t>キンガク</t>
    </rPh>
    <phoneticPr fontId="1"/>
  </si>
  <si>
    <t>円</t>
    <rPh sb="0" eb="1">
      <t>エン</t>
    </rPh>
    <phoneticPr fontId="1"/>
  </si>
  <si>
    <t>企業全体</t>
    <rPh sb="0" eb="4">
      <t>キギョウゼンタイ</t>
    </rPh>
    <phoneticPr fontId="1"/>
  </si>
  <si>
    <t>前年同月</t>
    <rPh sb="0" eb="2">
      <t>ゼンネン</t>
    </rPh>
    <rPh sb="2" eb="4">
      <t>ドウゲツ</t>
    </rPh>
    <phoneticPr fontId="1"/>
  </si>
  <si>
    <t>P１</t>
    <phoneticPr fontId="1"/>
  </si>
  <si>
    <t>主たる
業種</t>
    <rPh sb="0" eb="1">
      <t>シュ</t>
    </rPh>
    <rPh sb="4" eb="6">
      <t>ギョウシュ</t>
    </rPh>
    <phoneticPr fontId="1"/>
  </si>
  <si>
    <t>※小数点以下第２位以下切り捨て
　 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8" eb="21">
      <t>ダイイチイ</t>
    </rPh>
    <rPh sb="23" eb="25">
      <t>キサイ</t>
    </rPh>
    <phoneticPr fontId="1"/>
  </si>
  <si>
    <t>上昇率①</t>
    <rPh sb="0" eb="3">
      <t>ジョウショウリツ</t>
    </rPh>
    <phoneticPr fontId="1"/>
  </si>
  <si>
    <t>S1/C1×100</t>
    <phoneticPr fontId="1"/>
  </si>
  <si>
    <t>依存率①</t>
    <rPh sb="0" eb="3">
      <t>イゾンリツ</t>
    </rPh>
    <phoneticPr fontId="1"/>
  </si>
  <si>
    <t>S2/C2×100</t>
    <phoneticPr fontId="1"/>
  </si>
  <si>
    <t>依存率②</t>
    <rPh sb="0" eb="3">
      <t>イゾンリツ</t>
    </rPh>
    <phoneticPr fontId="1"/>
  </si>
  <si>
    <t>＞０</t>
    <phoneticPr fontId="1"/>
  </si>
  <si>
    <t>ℓ</t>
    <phoneticPr fontId="1"/>
  </si>
  <si>
    <t>≧20.0%</t>
    <phoneticPr fontId="1"/>
  </si>
  <si>
    <t>※小数点以下第4位以下切り捨て第3位まで記載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5" eb="16">
      <t>ダイ</t>
    </rPh>
    <rPh sb="17" eb="18">
      <t>イ</t>
    </rPh>
    <rPh sb="20" eb="22">
      <t>キサイ</t>
    </rPh>
    <phoneticPr fontId="1"/>
  </si>
  <si>
    <t>円</t>
    <phoneticPr fontId="1"/>
  </si>
  <si>
    <t>％</t>
  </si>
  <si>
    <t>E1/e1×100-100</t>
    <phoneticPr fontId="1"/>
  </si>
  <si>
    <t>E2/e2×100-100</t>
    <phoneticPr fontId="1"/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</si>
  <si>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1"/>
  </si>
  <si>
    <t>細分類番号</t>
    <rPh sb="0" eb="1">
      <t>ホソ</t>
    </rPh>
    <rPh sb="1" eb="3">
      <t>ブンルイ</t>
    </rPh>
    <rPh sb="3" eb="5">
      <t>バンゴウ</t>
    </rPh>
    <phoneticPr fontId="1"/>
  </si>
  <si>
    <t>指定業種名</t>
    <rPh sb="0" eb="2">
      <t>シテイ</t>
    </rPh>
    <rPh sb="2" eb="4">
      <t>ギョウシュ</t>
    </rPh>
    <rPh sb="4" eb="5">
      <t>メイ</t>
    </rPh>
    <phoneticPr fontId="1"/>
  </si>
  <si>
    <t>計算書</t>
    <rPh sb="0" eb="3">
      <t>ケイサンショ</t>
    </rPh>
    <phoneticPr fontId="1"/>
  </si>
  <si>
    <r>
      <rPr>
        <u/>
        <sz val="11"/>
        <rFont val="ＭＳ Ｐ明朝"/>
        <family val="1"/>
        <charset val="128"/>
      </rPr>
      <t>主たる業種※</t>
    </r>
    <r>
      <rPr>
        <sz val="11"/>
        <rFont val="ＭＳ Ｐ明朝"/>
        <family val="1"/>
        <charset val="128"/>
      </rPr>
      <t>が「指定業種」に属するか、確認してからご記入ください。</t>
    </r>
    <rPh sb="0" eb="1">
      <t>シュ</t>
    </rPh>
    <rPh sb="3" eb="5">
      <t>ギョウシュ</t>
    </rPh>
    <rPh sb="8" eb="10">
      <t>シテイ</t>
    </rPh>
    <rPh sb="10" eb="12">
      <t>ギョウシュ</t>
    </rPh>
    <rPh sb="14" eb="15">
      <t>ゾク</t>
    </rPh>
    <rPh sb="19" eb="21">
      <t>カクニン</t>
    </rPh>
    <rPh sb="26" eb="28">
      <t>キニュウ</t>
    </rPh>
    <phoneticPr fontId="1"/>
  </si>
  <si>
    <t>最近1か月
（　　　　年　　月）</t>
    <rPh sb="0" eb="2">
      <t>サイキン</t>
    </rPh>
    <rPh sb="4" eb="5">
      <t>ゲツ</t>
    </rPh>
    <rPh sb="11" eb="12">
      <t>ネン</t>
    </rPh>
    <rPh sb="14" eb="15">
      <t>ゲツ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</si>
  <si>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</si>
  <si>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</si>
  <si>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</si>
  <si>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</si>
  <si>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</si>
  <si>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</si>
  <si>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</si>
  <si>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</si>
  <si>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※小数点以下第２位以下切り捨て第１位まで記載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5" eb="18">
      <t>ダイイチイ</t>
    </rPh>
    <rPh sb="20" eb="22">
      <t>キサイ</t>
    </rPh>
    <phoneticPr fontId="1"/>
  </si>
  <si>
    <r>
      <t xml:space="preserve"> </t>
    </r>
    <r>
      <rPr>
        <sz val="10"/>
        <color theme="1"/>
        <rFont val="ＭＳ Ｐ明朝"/>
        <family val="1"/>
        <charset val="128"/>
      </rPr>
      <t>円</t>
    </r>
    <phoneticPr fontId="1"/>
  </si>
  <si>
    <t>Ｐ＞０となっていること。</t>
    <phoneticPr fontId="1"/>
  </si>
  <si>
    <t>上記の内容について、事実に相違ありません。</t>
    <phoneticPr fontId="1"/>
  </si>
  <si>
    <t>令和</t>
    <rPh sb="0" eb="2">
      <t>レイワ</t>
    </rPh>
    <phoneticPr fontId="1"/>
  </si>
  <si>
    <t>代表者氏名：</t>
    <rPh sb="0" eb="3">
      <t>ダイヒョウシャ</t>
    </rPh>
    <rPh sb="3" eb="5">
      <t>シメイ</t>
    </rPh>
    <phoneticPr fontId="1"/>
  </si>
  <si>
    <t>法人名又は商号：</t>
    <rPh sb="0" eb="2">
      <t>ホウジン</t>
    </rPh>
    <rPh sb="2" eb="3">
      <t>メイ</t>
    </rPh>
    <rPh sb="3" eb="4">
      <t>マタ</t>
    </rPh>
    <rPh sb="5" eb="7">
      <t>ショウゴウ</t>
    </rPh>
    <phoneticPr fontId="1"/>
  </si>
  <si>
    <t>企業全体</t>
    <rPh sb="0" eb="2">
      <t>キギョウ</t>
    </rPh>
    <rPh sb="2" eb="4">
      <t>ゼンタイ</t>
    </rPh>
    <phoneticPr fontId="1"/>
  </si>
  <si>
    <t>売上原価</t>
    <rPh sb="0" eb="4">
      <t>ウリアゲゲンカ</t>
    </rPh>
    <phoneticPr fontId="1"/>
  </si>
  <si>
    <t>原油等仕入価格</t>
    <rPh sb="0" eb="3">
      <t>ゲンユトウ</t>
    </rPh>
    <rPh sb="3" eb="7">
      <t>シイレカカク</t>
    </rPh>
    <phoneticPr fontId="1"/>
  </si>
  <si>
    <t>　　　　年　　 月</t>
    <rPh sb="0" eb="1">
      <t>ネンツキサイキンゲツ</t>
    </rPh>
    <phoneticPr fontId="1"/>
  </si>
  <si>
    <t>合　計</t>
    <rPh sb="0" eb="1">
      <t>ゴウ</t>
    </rPh>
    <rPh sb="2" eb="3">
      <t>ケイ</t>
    </rPh>
    <phoneticPr fontId="1"/>
  </si>
  <si>
    <t>　　　　年　 　月
(最近1か月)</t>
    <rPh sb="4" eb="5">
      <t>ネン</t>
    </rPh>
    <rPh sb="8" eb="9">
      <t>ガツ</t>
    </rPh>
    <rPh sb="11" eb="13">
      <t>サイキン</t>
    </rPh>
    <rPh sb="15" eb="16">
      <t>ゲツ</t>
    </rPh>
    <phoneticPr fontId="1"/>
  </si>
  <si>
    <t>※原則として、１年間の売上高が</t>
    <phoneticPr fontId="1"/>
  </si>
  <si>
    <t>最も多い業種を「主たる業種」と</t>
    <phoneticPr fontId="1"/>
  </si>
  <si>
    <t>上昇率及び依存率が20%以上に</t>
    <phoneticPr fontId="1"/>
  </si>
  <si>
    <t>なっていること。</t>
    <phoneticPr fontId="1"/>
  </si>
  <si>
    <t>します。　</t>
    <phoneticPr fontId="1"/>
  </si>
  <si>
    <t>仕入数量</t>
    <rPh sb="0" eb="2">
      <t>シイ</t>
    </rPh>
    <rPh sb="2" eb="4">
      <t>スウリョウ</t>
    </rPh>
    <phoneticPr fontId="1"/>
  </si>
  <si>
    <t>売上高等確認書</t>
    <rPh sb="0" eb="2">
      <t>ウリアゲ</t>
    </rPh>
    <rPh sb="2" eb="3">
      <t>ダカ</t>
    </rPh>
    <rPh sb="3" eb="4">
      <t>トウ</t>
    </rPh>
    <rPh sb="4" eb="7">
      <t>カクニンショ</t>
    </rPh>
    <phoneticPr fontId="1"/>
  </si>
  <si>
    <t>最近３か月間
（         年     月   ～         年     月)</t>
    <rPh sb="0" eb="2">
      <t>サイキン</t>
    </rPh>
    <rPh sb="4" eb="5">
      <t>ゲツ</t>
    </rPh>
    <rPh sb="5" eb="6">
      <t>アイダ</t>
    </rPh>
    <rPh sb="17" eb="18">
      <t>ネン</t>
    </rPh>
    <rPh sb="23" eb="24">
      <t>ゲツ</t>
    </rPh>
    <rPh sb="37" eb="38">
      <t>ネン</t>
    </rPh>
    <rPh sb="43" eb="44">
      <t>ガツ</t>
    </rPh>
    <phoneticPr fontId="1"/>
  </si>
  <si>
    <t>最近３か月間
（         年     月   ～         年     月)</t>
    <rPh sb="0" eb="2">
      <t>サイキン</t>
    </rPh>
    <rPh sb="4" eb="5">
      <t>ゲツ</t>
    </rPh>
    <rPh sb="5" eb="6">
      <t>アイダ</t>
    </rPh>
    <phoneticPr fontId="1"/>
  </si>
  <si>
    <t>E1=A/B</t>
    <phoneticPr fontId="1"/>
  </si>
  <si>
    <t>E2=E/F</t>
    <phoneticPr fontId="1"/>
  </si>
  <si>
    <t>ｅ2=G/H</t>
    <phoneticPr fontId="1"/>
  </si>
  <si>
    <t>円</t>
    <rPh sb="0" eb="1">
      <t>エン</t>
    </rPh>
    <phoneticPr fontId="1"/>
  </si>
  <si>
    <t>ｅ1=C/D</t>
    <phoneticPr fontId="1"/>
  </si>
  <si>
    <t>％</t>
    <phoneticPr fontId="1"/>
  </si>
  <si>
    <t>※小数点以下第4位以下切り捨て第3位まで記載</t>
  </si>
  <si>
    <t>※小数点以下第4位以下切り捨て第3位まで記載</t>
    <phoneticPr fontId="1"/>
  </si>
  <si>
    <t>C1</t>
    <phoneticPr fontId="1"/>
  </si>
  <si>
    <t>S1</t>
    <phoneticPr fontId="1"/>
  </si>
  <si>
    <t>C2</t>
    <phoneticPr fontId="1"/>
  </si>
  <si>
    <t>S2</t>
    <phoneticPr fontId="1"/>
  </si>
  <si>
    <t>A1</t>
    <phoneticPr fontId="1"/>
  </si>
  <si>
    <t>B1</t>
    <phoneticPr fontId="1"/>
  </si>
  <si>
    <t>a1</t>
    <phoneticPr fontId="1"/>
  </si>
  <si>
    <t>b1</t>
    <phoneticPr fontId="1"/>
  </si>
  <si>
    <t>A2</t>
    <phoneticPr fontId="1"/>
  </si>
  <si>
    <t>B2</t>
    <phoneticPr fontId="1"/>
  </si>
  <si>
    <t>a2</t>
    <phoneticPr fontId="1"/>
  </si>
  <si>
    <t>b2</t>
    <phoneticPr fontId="1"/>
  </si>
  <si>
    <t>上昇率②</t>
    <rPh sb="0" eb="3">
      <t>ジョウショウリツ</t>
    </rPh>
    <phoneticPr fontId="1"/>
  </si>
  <si>
    <t>K＝A2/B2</t>
  </si>
  <si>
    <t>L=a2/b2</t>
  </si>
  <si>
    <t>I＝A1/B1</t>
  </si>
  <si>
    <t>J=a1/b1</t>
  </si>
  <si>
    <t>P2</t>
    <phoneticPr fontId="1"/>
  </si>
  <si>
    <r>
      <t>企業全体　</t>
    </r>
    <r>
      <rPr>
        <b/>
        <sz val="14"/>
        <color theme="1"/>
        <rFont val="ＭＳ Ｐ明朝"/>
        <family val="1"/>
        <charset val="128"/>
      </rPr>
      <t>最近3ヵ月</t>
    </r>
    <rPh sb="0" eb="2">
      <t>キギョウ</t>
    </rPh>
    <rPh sb="2" eb="4">
      <t>ゼンタイ</t>
    </rPh>
    <rPh sb="5" eb="7">
      <t>サイキン</t>
    </rPh>
    <rPh sb="9" eb="10">
      <t>ゲツ</t>
    </rPh>
    <phoneticPr fontId="1"/>
  </si>
  <si>
    <r>
      <t>企業全体　</t>
    </r>
    <r>
      <rPr>
        <b/>
        <sz val="14"/>
        <color theme="1"/>
        <rFont val="ＭＳ Ｐ明朝"/>
        <family val="1"/>
        <charset val="128"/>
      </rPr>
      <t>前年同期</t>
    </r>
    <rPh sb="0" eb="2">
      <t>キギョウ</t>
    </rPh>
    <rPh sb="2" eb="4">
      <t>ゼンタイ</t>
    </rPh>
    <rPh sb="5" eb="7">
      <t>ゼンネン</t>
    </rPh>
    <rPh sb="7" eb="9">
      <t>ドウキ</t>
    </rPh>
    <phoneticPr fontId="1"/>
  </si>
  <si>
    <t>②．原油等の仕入れ価格が売上原価に占める割合</t>
    <rPh sb="2" eb="4">
      <t>ゲンユ</t>
    </rPh>
    <rPh sb="4" eb="5">
      <t>トウ</t>
    </rPh>
    <rPh sb="6" eb="8">
      <t>シイ</t>
    </rPh>
    <rPh sb="9" eb="11">
      <t>カカク</t>
    </rPh>
    <rPh sb="12" eb="14">
      <t>ウリアゲ</t>
    </rPh>
    <rPh sb="14" eb="16">
      <t>ゲンカ</t>
    </rPh>
    <rPh sb="17" eb="18">
      <t>シ</t>
    </rPh>
    <rPh sb="20" eb="22">
      <t>ワリアイ</t>
    </rPh>
    <phoneticPr fontId="1"/>
  </si>
  <si>
    <t>③．製品等価格への転換状況</t>
    <rPh sb="2" eb="4">
      <t>セイヒン</t>
    </rPh>
    <rPh sb="4" eb="5">
      <t>トウ</t>
    </rPh>
    <rPh sb="5" eb="7">
      <t>カカク</t>
    </rPh>
    <rPh sb="9" eb="11">
      <t>テンカン</t>
    </rPh>
    <rPh sb="11" eb="13">
      <t>ジョウキョウ</t>
    </rPh>
    <phoneticPr fontId="1"/>
  </si>
  <si>
    <t>① 原油等の仕入単価の上昇</t>
    <phoneticPr fontId="1"/>
  </si>
  <si>
    <t>② 原油等の仕入価格が売上原価に占める割合</t>
    <rPh sb="2" eb="5">
      <t>ゲンユトウ</t>
    </rPh>
    <rPh sb="6" eb="10">
      <t>シイレカカク</t>
    </rPh>
    <rPh sb="11" eb="15">
      <t>ウリアゲゲンカ</t>
    </rPh>
    <rPh sb="16" eb="17">
      <t>シ</t>
    </rPh>
    <rPh sb="19" eb="21">
      <t>ワリアイ</t>
    </rPh>
    <phoneticPr fontId="1"/>
  </si>
  <si>
    <t>③ 製品等価格への転嫁の状況</t>
    <rPh sb="2" eb="5">
      <t>セイヒントウ</t>
    </rPh>
    <rPh sb="5" eb="7">
      <t>カカク</t>
    </rPh>
    <rPh sb="9" eb="11">
      <t>テンカ</t>
    </rPh>
    <rPh sb="12" eb="14">
      <t>ジョウキョウ</t>
    </rPh>
    <phoneticPr fontId="1"/>
  </si>
  <si>
    <t>Ｓ1/Ｃ1</t>
    <phoneticPr fontId="1"/>
  </si>
  <si>
    <t>％　　　　　　　Ｓ2/Ｃ2</t>
    <phoneticPr fontId="1"/>
  </si>
  <si>
    <t>主たる業種　最近3ヵ月</t>
    <phoneticPr fontId="1"/>
  </si>
  <si>
    <t>主たる業種　前年同期</t>
    <phoneticPr fontId="1"/>
  </si>
  <si>
    <t>原油等仕入価格
A1</t>
    <rPh sb="0" eb="3">
      <t>ゲンユトウ</t>
    </rPh>
    <rPh sb="3" eb="7">
      <t>シイレカカク</t>
    </rPh>
    <phoneticPr fontId="1"/>
  </si>
  <si>
    <t>売上高
B1</t>
    <rPh sb="0" eb="2">
      <t>ウリアゲ</t>
    </rPh>
    <rPh sb="2" eb="3">
      <t>ダカ</t>
    </rPh>
    <phoneticPr fontId="1"/>
  </si>
  <si>
    <t>原油等仕入価格
a1</t>
    <rPh sb="0" eb="3">
      <t>ゲンユトウ</t>
    </rPh>
    <rPh sb="3" eb="7">
      <t>シイレカカク</t>
    </rPh>
    <phoneticPr fontId="1"/>
  </si>
  <si>
    <t>売上原価
b1</t>
    <rPh sb="0" eb="4">
      <t>ウリアゲゲンカ</t>
    </rPh>
    <phoneticPr fontId="1"/>
  </si>
  <si>
    <t>原油等仕入価格
A2</t>
    <rPh sb="0" eb="3">
      <t>ゲンユトウ</t>
    </rPh>
    <rPh sb="3" eb="7">
      <t>シイレカカク</t>
    </rPh>
    <phoneticPr fontId="1"/>
  </si>
  <si>
    <t>売上高
B2</t>
    <rPh sb="0" eb="2">
      <t>ウリアゲ</t>
    </rPh>
    <rPh sb="2" eb="3">
      <t>ダカ</t>
    </rPh>
    <phoneticPr fontId="1"/>
  </si>
  <si>
    <t>原油等仕入価格
a2</t>
    <rPh sb="0" eb="3">
      <t>ゲンユトウ</t>
    </rPh>
    <rPh sb="3" eb="7">
      <t>シイレカカク</t>
    </rPh>
    <phoneticPr fontId="1"/>
  </si>
  <si>
    <t>売上原価
b2</t>
    <rPh sb="0" eb="4">
      <t>ウリアゲゲンカ</t>
    </rPh>
    <phoneticPr fontId="1"/>
  </si>
  <si>
    <t>企業全体　P2</t>
    <rPh sb="0" eb="2">
      <t>キギョウ</t>
    </rPh>
    <rPh sb="2" eb="4">
      <t>ゼンタイ</t>
    </rPh>
    <phoneticPr fontId="1"/>
  </si>
  <si>
    <t>主たる業種  P1</t>
    <rPh sb="0" eb="1">
      <t>シュ</t>
    </rPh>
    <rPh sb="3" eb="5">
      <t>ギョウシュ</t>
    </rPh>
    <phoneticPr fontId="1"/>
  </si>
  <si>
    <t>a1/b1</t>
    <phoneticPr fontId="1"/>
  </si>
  <si>
    <t>A1/B1</t>
    <phoneticPr fontId="1"/>
  </si>
  <si>
    <t>A2/B2</t>
    <phoneticPr fontId="1"/>
  </si>
  <si>
    <t>a2/b2</t>
    <phoneticPr fontId="1"/>
  </si>
  <si>
    <t>I－J</t>
    <phoneticPr fontId="1"/>
  </si>
  <si>
    <t>K－L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</si>
</sst>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e&quot;年&quot;m&quot;月&quot;"/>
    <numFmt numFmtId="177" formatCode="General&quot;千円&quot;"/>
    <numFmt numFmtId="178" formatCode="#,##0.0"/>
    <numFmt numFmtId="179" formatCode="#,##0.0;[Red]\-#,##0.0"/>
    <numFmt numFmtId="180" formatCode="#,##0_);[Red]\(#,##0\)"/>
    <numFmt numFmtId="182" formatCode="#,##0.000"/>
    <numFmt numFmtId="184" formatCode="0.000"/>
    <numFmt numFmtId="185" formatCode="0.000_ 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2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sz val="14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b/>
      <sz val="14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5" fillId="0" borderId="0" xfId="0" applyFont="1" applyAlignment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Protection="1">
      <alignment vertical="center"/>
    </xf>
    <xf numFmtId="0" fontId="9" fillId="2" borderId="0" xfId="0" applyFont="1" applyFill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177" fontId="14" fillId="2" borderId="0" xfId="0" applyNumberFormat="1" applyFont="1" applyFill="1" applyBorder="1" applyAlignment="1" applyProtection="1">
      <alignment horizontal="right" vertical="center"/>
    </xf>
    <xf numFmtId="0" fontId="14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177" fontId="12" fillId="2" borderId="30" xfId="0" applyNumberFormat="1" applyFont="1" applyFill="1" applyBorder="1" applyAlignment="1" applyProtection="1"/>
    <xf numFmtId="0" fontId="17" fillId="2" borderId="0" xfId="0" applyFont="1" applyFill="1" applyProtection="1">
      <alignment vertical="center"/>
    </xf>
    <xf numFmtId="0" fontId="19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 shrinkToFit="1"/>
    </xf>
    <xf numFmtId="0" fontId="13" fillId="2" borderId="0" xfId="0" applyFont="1" applyFill="1" applyProtection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shrinkToFit="1"/>
    </xf>
    <xf numFmtId="0" fontId="1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13" fillId="2" borderId="16" xfId="0" applyFont="1" applyFill="1" applyBorder="1" applyAlignment="1" applyProtection="1">
      <alignment vertical="center" wrapText="1"/>
      <protection locked="0"/>
    </xf>
    <xf numFmtId="0" fontId="13" fillId="2" borderId="15" xfId="0" applyFont="1" applyFill="1" applyBorder="1" applyAlignment="1" applyProtection="1">
      <alignment vertical="center" wrapText="1"/>
      <protection locked="0"/>
    </xf>
    <xf numFmtId="0" fontId="13" fillId="2" borderId="14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 shrinkToFit="1"/>
    </xf>
    <xf numFmtId="0" fontId="4" fillId="2" borderId="10" xfId="0" applyFont="1" applyFill="1" applyBorder="1" applyProtection="1">
      <alignment vertical="center"/>
    </xf>
    <xf numFmtId="0" fontId="8" fillId="2" borderId="0" xfId="0" applyFont="1" applyFill="1" applyProtection="1">
      <alignment vertical="center"/>
    </xf>
    <xf numFmtId="0" fontId="14" fillId="2" borderId="1" xfId="0" applyFont="1" applyFill="1" applyBorder="1" applyAlignment="1" applyProtection="1">
      <alignment horizontal="right"/>
    </xf>
    <xf numFmtId="0" fontId="14" fillId="2" borderId="20" xfId="0" applyFont="1" applyFill="1" applyBorder="1" applyAlignment="1" applyProtection="1">
      <alignment horizontal="right"/>
    </xf>
    <xf numFmtId="0" fontId="4" fillId="2" borderId="12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left" indent="1"/>
    </xf>
    <xf numFmtId="0" fontId="14" fillId="2" borderId="30" xfId="0" applyFont="1" applyFill="1" applyBorder="1" applyAlignment="1" applyProtection="1">
      <alignment horizontal="left" indent="1"/>
    </xf>
    <xf numFmtId="0" fontId="14" fillId="2" borderId="34" xfId="0" applyFont="1" applyFill="1" applyBorder="1" applyAlignment="1" applyProtection="1">
      <alignment horizontal="right"/>
    </xf>
    <xf numFmtId="0" fontId="12" fillId="2" borderId="30" xfId="0" applyFont="1" applyFill="1" applyBorder="1" applyAlignment="1" applyProtection="1">
      <alignment horizontal="right"/>
    </xf>
    <xf numFmtId="0" fontId="14" fillId="2" borderId="0" xfId="0" applyFont="1" applyFill="1">
      <alignment vertical="center"/>
    </xf>
    <xf numFmtId="38" fontId="4" fillId="2" borderId="12" xfId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/>
    <xf numFmtId="0" fontId="24" fillId="2" borderId="0" xfId="0" applyFont="1" applyFill="1" applyBorder="1" applyAlignment="1">
      <alignment vertical="center" wrapText="1"/>
    </xf>
    <xf numFmtId="0" fontId="14" fillId="2" borderId="30" xfId="0" applyFont="1" applyFill="1" applyBorder="1" applyAlignment="1" applyProtection="1"/>
    <xf numFmtId="0" fontId="14" fillId="2" borderId="30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14" fillId="2" borderId="0" xfId="0" applyFont="1" applyFill="1" applyBorder="1" applyProtection="1">
      <alignment vertical="center"/>
    </xf>
    <xf numFmtId="0" fontId="14" fillId="2" borderId="12" xfId="0" applyFont="1" applyFill="1" applyBorder="1" applyProtection="1">
      <alignment vertical="center"/>
    </xf>
    <xf numFmtId="0" fontId="4" fillId="2" borderId="0" xfId="0" applyFont="1" applyFill="1" applyProtection="1">
      <alignment vertical="center"/>
      <protection locked="0"/>
    </xf>
    <xf numFmtId="0" fontId="25" fillId="2" borderId="0" xfId="0" applyFont="1" applyFill="1" applyBorder="1" applyProtection="1">
      <alignment vertical="center"/>
      <protection locked="0"/>
    </xf>
    <xf numFmtId="0" fontId="12" fillId="2" borderId="0" xfId="0" applyFont="1" applyFill="1">
      <alignment vertical="center"/>
    </xf>
    <xf numFmtId="0" fontId="13" fillId="2" borderId="0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18" fillId="2" borderId="2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12" fillId="2" borderId="2" xfId="0" applyFont="1" applyFill="1" applyBorder="1" applyProtection="1">
      <alignment vertical="center"/>
      <protection locked="0"/>
    </xf>
    <xf numFmtId="0" fontId="25" fillId="2" borderId="2" xfId="0" applyFont="1" applyFill="1" applyBorder="1" applyProtection="1">
      <alignment vertical="center"/>
      <protection locked="0"/>
    </xf>
    <xf numFmtId="0" fontId="19" fillId="2" borderId="2" xfId="0" applyFont="1" applyFill="1" applyBorder="1" applyProtection="1">
      <alignment vertical="center"/>
    </xf>
    <xf numFmtId="0" fontId="13" fillId="2" borderId="2" xfId="0" applyFont="1" applyFill="1" applyBorder="1" applyProtection="1">
      <alignment vertical="center"/>
    </xf>
    <xf numFmtId="0" fontId="8" fillId="2" borderId="2" xfId="0" applyFont="1" applyFill="1" applyBorder="1" applyProtection="1">
      <alignment vertical="center"/>
    </xf>
    <xf numFmtId="3" fontId="13" fillId="2" borderId="12" xfId="0" applyNumberFormat="1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right" vertical="center"/>
    </xf>
    <xf numFmtId="0" fontId="6" fillId="0" borderId="47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38" fontId="22" fillId="0" borderId="56" xfId="1" applyFont="1" applyBorder="1" applyAlignment="1" applyProtection="1">
      <alignment vertical="center"/>
      <protection locked="0"/>
    </xf>
    <xf numFmtId="38" fontId="22" fillId="0" borderId="65" xfId="1" applyFont="1" applyBorder="1" applyAlignment="1" applyProtection="1">
      <alignment vertical="center"/>
      <protection locked="0"/>
    </xf>
    <xf numFmtId="40" fontId="21" fillId="0" borderId="44" xfId="1" applyNumberFormat="1" applyFont="1" applyBorder="1" applyAlignment="1" applyProtection="1">
      <alignment horizontal="right" vertical="center"/>
      <protection locked="0"/>
    </xf>
    <xf numFmtId="184" fontId="21" fillId="0" borderId="44" xfId="0" applyNumberFormat="1" applyFont="1" applyFill="1" applyBorder="1" applyAlignment="1" applyProtection="1">
      <alignment horizontal="right" vertical="center"/>
      <protection locked="0"/>
    </xf>
    <xf numFmtId="184" fontId="21" fillId="0" borderId="44" xfId="0" applyNumberFormat="1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right" vertical="center" wrapText="1"/>
    </xf>
    <xf numFmtId="0" fontId="21" fillId="0" borderId="44" xfId="0" applyFont="1" applyBorder="1" applyAlignment="1">
      <alignment horizontal="right" vertical="center" wrapText="1"/>
    </xf>
    <xf numFmtId="38" fontId="22" fillId="0" borderId="45" xfId="1" applyFont="1" applyBorder="1" applyAlignment="1" applyProtection="1">
      <alignment horizontal="right" vertical="center"/>
      <protection locked="0"/>
    </xf>
    <xf numFmtId="38" fontId="22" fillId="0" borderId="16" xfId="1" applyFont="1" applyBorder="1" applyAlignment="1" applyProtection="1">
      <alignment horizontal="right" vertical="center"/>
      <protection locked="0"/>
    </xf>
    <xf numFmtId="38" fontId="22" fillId="0" borderId="46" xfId="1" applyFont="1" applyBorder="1" applyAlignment="1" applyProtection="1">
      <alignment horizontal="right" vertical="center"/>
      <protection locked="0"/>
    </xf>
    <xf numFmtId="38" fontId="22" fillId="0" borderId="61" xfId="1" applyFont="1" applyFill="1" applyBorder="1" applyAlignment="1" applyProtection="1">
      <alignment horizontal="right" vertical="center"/>
      <protection locked="0"/>
    </xf>
    <xf numFmtId="38" fontId="22" fillId="0" borderId="48" xfId="1" applyFont="1" applyBorder="1" applyAlignment="1" applyProtection="1">
      <alignment horizontal="right" vertical="center"/>
      <protection locked="0"/>
    </xf>
    <xf numFmtId="38" fontId="22" fillId="0" borderId="41" xfId="1" applyFont="1" applyBorder="1" applyAlignment="1" applyProtection="1">
      <alignment horizontal="right" vertical="center"/>
      <protection locked="0"/>
    </xf>
    <xf numFmtId="38" fontId="22" fillId="0" borderId="68" xfId="1" applyFont="1" applyBorder="1" applyAlignment="1" applyProtection="1">
      <alignment horizontal="right" vertical="center"/>
      <protection locked="0"/>
    </xf>
    <xf numFmtId="38" fontId="22" fillId="0" borderId="54" xfId="1" applyFont="1" applyFill="1" applyBorder="1" applyAlignment="1" applyProtection="1">
      <alignment horizontal="right" vertical="center"/>
      <protection locked="0"/>
    </xf>
    <xf numFmtId="38" fontId="21" fillId="0" borderId="62" xfId="1" applyFont="1" applyBorder="1" applyAlignment="1" applyProtection="1">
      <alignment horizontal="right" vertical="center"/>
      <protection locked="0"/>
    </xf>
    <xf numFmtId="38" fontId="21" fillId="0" borderId="69" xfId="1" applyFont="1" applyBorder="1" applyAlignment="1" applyProtection="1">
      <alignment horizontal="right" vertical="center"/>
      <protection locked="0"/>
    </xf>
    <xf numFmtId="38" fontId="21" fillId="0" borderId="57" xfId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38" fontId="22" fillId="0" borderId="1" xfId="1" applyFont="1" applyBorder="1" applyAlignment="1" applyProtection="1">
      <alignment vertical="center"/>
      <protection locked="0"/>
    </xf>
    <xf numFmtId="38" fontId="22" fillId="0" borderId="2" xfId="1" applyFont="1" applyBorder="1" applyAlignment="1" applyProtection="1">
      <alignment vertical="center"/>
      <protection locked="0"/>
    </xf>
    <xf numFmtId="38" fontId="22" fillId="0" borderId="67" xfId="1" applyFont="1" applyBorder="1" applyAlignment="1" applyProtection="1">
      <alignment horizontal="right" vertical="center"/>
      <protection locked="0"/>
    </xf>
    <xf numFmtId="38" fontId="22" fillId="0" borderId="21" xfId="1" applyFont="1" applyFill="1" applyBorder="1" applyAlignment="1" applyProtection="1">
      <alignment horizontal="right" vertical="center"/>
      <protection locked="0"/>
    </xf>
    <xf numFmtId="38" fontId="22" fillId="0" borderId="39" xfId="1" applyFont="1" applyBorder="1" applyAlignment="1" applyProtection="1">
      <alignment vertical="center"/>
      <protection locked="0"/>
    </xf>
    <xf numFmtId="38" fontId="22" fillId="0" borderId="42" xfId="1" applyFont="1" applyBorder="1" applyAlignment="1" applyProtection="1">
      <alignment vertical="center"/>
      <protection locked="0"/>
    </xf>
    <xf numFmtId="38" fontId="22" fillId="0" borderId="62" xfId="1" applyFont="1" applyBorder="1" applyAlignment="1" applyProtection="1">
      <alignment horizontal="right" vertical="center"/>
      <protection locked="0"/>
    </xf>
    <xf numFmtId="38" fontId="22" fillId="0" borderId="57" xfId="1" applyFont="1" applyFill="1" applyBorder="1" applyAlignment="1" applyProtection="1">
      <alignment horizontal="right" vertical="center"/>
      <protection locked="0"/>
    </xf>
    <xf numFmtId="2" fontId="21" fillId="0" borderId="44" xfId="0" applyNumberFormat="1" applyFont="1" applyFill="1" applyBorder="1" applyAlignment="1" applyProtection="1">
      <alignment horizontal="right" vertical="center"/>
      <protection locked="0"/>
    </xf>
    <xf numFmtId="185" fontId="21" fillId="0" borderId="44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4" fillId="2" borderId="1" xfId="0" applyFont="1" applyFill="1" applyBorder="1" applyProtection="1">
      <alignment vertical="center"/>
    </xf>
    <xf numFmtId="0" fontId="4" fillId="2" borderId="2" xfId="0" applyFont="1" applyFill="1" applyBorder="1">
      <alignment vertical="center"/>
    </xf>
    <xf numFmtId="0" fontId="16" fillId="2" borderId="70" xfId="0" applyFont="1" applyFill="1" applyBorder="1" applyProtection="1">
      <alignment vertical="center"/>
    </xf>
    <xf numFmtId="0" fontId="14" fillId="2" borderId="37" xfId="0" applyFont="1" applyFill="1" applyBorder="1" applyProtection="1">
      <alignment vertical="center"/>
    </xf>
    <xf numFmtId="0" fontId="14" fillId="2" borderId="38" xfId="0" applyFont="1" applyFill="1" applyBorder="1" applyProtection="1">
      <alignment vertical="center"/>
    </xf>
    <xf numFmtId="177" fontId="12" fillId="2" borderId="20" xfId="0" applyNumberFormat="1" applyFont="1" applyFill="1" applyBorder="1" applyAlignment="1" applyProtection="1"/>
    <xf numFmtId="0" fontId="14" fillId="2" borderId="20" xfId="0" applyFont="1" applyFill="1" applyBorder="1" applyAlignment="1" applyProtection="1"/>
    <xf numFmtId="0" fontId="17" fillId="2" borderId="30" xfId="0" applyFont="1" applyFill="1" applyBorder="1" applyAlignment="1" applyProtection="1">
      <alignment horizontal="right" vertical="center"/>
    </xf>
    <xf numFmtId="182" fontId="27" fillId="2" borderId="0" xfId="0" applyNumberFormat="1" applyFont="1" applyFill="1" applyBorder="1" applyAlignment="1" applyProtection="1">
      <alignment horizontal="center" vertical="center"/>
    </xf>
    <xf numFmtId="182" fontId="27" fillId="2" borderId="12" xfId="0" applyNumberFormat="1" applyFont="1" applyFill="1" applyBorder="1" applyAlignment="1" applyProtection="1">
      <alignment horizontal="center" vertical="center"/>
    </xf>
    <xf numFmtId="0" fontId="28" fillId="0" borderId="1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3" fontId="27" fillId="2" borderId="13" xfId="0" applyNumberFormat="1" applyFont="1" applyFill="1" applyBorder="1" applyAlignment="1" applyProtection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11" xfId="0" applyFont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0" fontId="8" fillId="3" borderId="71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left" vertical="center"/>
    </xf>
    <xf numFmtId="0" fontId="14" fillId="2" borderId="25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178" fontId="27" fillId="2" borderId="13" xfId="0" applyNumberFormat="1" applyFont="1" applyFill="1" applyBorder="1" applyAlignment="1" applyProtection="1">
      <alignment horizontal="right" vertical="center"/>
    </xf>
    <xf numFmtId="178" fontId="27" fillId="2" borderId="0" xfId="0" applyNumberFormat="1" applyFont="1" applyFill="1" applyBorder="1" applyAlignment="1" applyProtection="1">
      <alignment horizontal="right" vertical="center"/>
    </xf>
    <xf numFmtId="178" fontId="27" fillId="2" borderId="31" xfId="0" applyNumberFormat="1" applyFont="1" applyFill="1" applyBorder="1" applyAlignment="1" applyProtection="1">
      <alignment horizontal="right" vertical="center"/>
    </xf>
    <xf numFmtId="178" fontId="27" fillId="2" borderId="32" xfId="0" applyNumberFormat="1" applyFont="1" applyFill="1" applyBorder="1" applyAlignment="1" applyProtection="1">
      <alignment horizontal="right" vertical="center"/>
    </xf>
    <xf numFmtId="3" fontId="29" fillId="2" borderId="33" xfId="0" applyNumberFormat="1" applyFont="1" applyFill="1" applyBorder="1" applyAlignment="1" applyProtection="1">
      <alignment horizontal="right"/>
    </xf>
    <xf numFmtId="3" fontId="29" fillId="2" borderId="32" xfId="0" applyNumberFormat="1" applyFont="1" applyFill="1" applyBorder="1" applyAlignment="1" applyProtection="1">
      <alignment horizontal="right"/>
    </xf>
    <xf numFmtId="55" fontId="4" fillId="3" borderId="5" xfId="0" applyNumberFormat="1" applyFont="1" applyFill="1" applyBorder="1" applyAlignment="1" applyProtection="1">
      <alignment horizontal="center" vertical="center" wrapText="1"/>
    </xf>
    <xf numFmtId="55" fontId="4" fillId="3" borderId="4" xfId="0" applyNumberFormat="1" applyFont="1" applyFill="1" applyBorder="1" applyAlignment="1" applyProtection="1">
      <alignment horizontal="center" vertical="center" wrapText="1"/>
    </xf>
    <xf numFmtId="55" fontId="4" fillId="3" borderId="33" xfId="0" applyNumberFormat="1" applyFont="1" applyFill="1" applyBorder="1" applyAlignment="1" applyProtection="1">
      <alignment horizontal="center" vertical="center" wrapText="1"/>
    </xf>
    <xf numFmtId="55" fontId="4" fillId="3" borderId="34" xfId="0" applyNumberFormat="1" applyFont="1" applyFill="1" applyBorder="1" applyAlignment="1" applyProtection="1">
      <alignment horizontal="center" vertical="center" wrapText="1"/>
    </xf>
    <xf numFmtId="55" fontId="4" fillId="3" borderId="0" xfId="0" applyNumberFormat="1" applyFont="1" applyFill="1" applyBorder="1" applyAlignment="1" applyProtection="1">
      <alignment horizontal="center" vertical="center" wrapText="1"/>
    </xf>
    <xf numFmtId="55" fontId="4" fillId="3" borderId="3" xfId="0" applyNumberFormat="1" applyFont="1" applyFill="1" applyBorder="1" applyAlignment="1" applyProtection="1">
      <alignment horizontal="center" vertical="center" wrapText="1"/>
    </xf>
    <xf numFmtId="55" fontId="4" fillId="3" borderId="2" xfId="0" applyNumberFormat="1" applyFont="1" applyFill="1" applyBorder="1" applyAlignment="1" applyProtection="1">
      <alignment horizontal="center" vertical="center" wrapText="1"/>
    </xf>
    <xf numFmtId="55" fontId="4" fillId="3" borderId="1" xfId="0" applyNumberFormat="1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left" vertical="center"/>
    </xf>
    <xf numFmtId="0" fontId="14" fillId="2" borderId="12" xfId="0" applyFont="1" applyFill="1" applyBorder="1" applyAlignment="1" applyProtection="1">
      <alignment horizontal="left" vertical="center"/>
    </xf>
    <xf numFmtId="0" fontId="15" fillId="2" borderId="13" xfId="0" applyFont="1" applyFill="1" applyBorder="1" applyAlignment="1" applyProtection="1">
      <alignment horizontal="left" vertical="center"/>
    </xf>
    <xf numFmtId="3" fontId="29" fillId="2" borderId="3" xfId="0" applyNumberFormat="1" applyFont="1" applyFill="1" applyBorder="1" applyAlignment="1" applyProtection="1">
      <alignment horizontal="right" vertical="center"/>
    </xf>
    <xf numFmtId="3" fontId="29" fillId="2" borderId="2" xfId="0" applyNumberFormat="1" applyFont="1" applyFill="1" applyBorder="1" applyAlignment="1" applyProtection="1">
      <alignment horizontal="right" vertical="center"/>
    </xf>
    <xf numFmtId="178" fontId="27" fillId="2" borderId="26" xfId="0" applyNumberFormat="1" applyFont="1" applyFill="1" applyBorder="1" applyAlignment="1" applyProtection="1">
      <alignment horizontal="right" vertical="center"/>
    </xf>
    <xf numFmtId="178" fontId="27" fillId="2" borderId="2" xfId="0" applyNumberFormat="1" applyFont="1" applyFill="1" applyBorder="1" applyAlignment="1" applyProtection="1">
      <alignment horizontal="right" vertical="center"/>
    </xf>
    <xf numFmtId="0" fontId="14" fillId="2" borderId="13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 vertical="top"/>
    </xf>
    <xf numFmtId="0" fontId="14" fillId="2" borderId="12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38" fontId="4" fillId="2" borderId="13" xfId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horizontal="center" vertical="center"/>
    </xf>
    <xf numFmtId="38" fontId="4" fillId="2" borderId="12" xfId="1" applyFont="1" applyFill="1" applyBorder="1" applyAlignment="1" applyProtection="1">
      <alignment horizontal="center" vertical="center"/>
    </xf>
    <xf numFmtId="38" fontId="14" fillId="2" borderId="13" xfId="1" applyFont="1" applyFill="1" applyBorder="1" applyAlignment="1" applyProtection="1">
      <alignment horizontal="left" vertical="center"/>
    </xf>
    <xf numFmtId="38" fontId="14" fillId="2" borderId="0" xfId="1" applyFont="1" applyFill="1" applyBorder="1" applyAlignment="1" applyProtection="1">
      <alignment horizontal="left" vertical="center"/>
    </xf>
    <xf numFmtId="38" fontId="14" fillId="2" borderId="12" xfId="1" applyFont="1" applyFill="1" applyBorder="1" applyAlignment="1" applyProtection="1">
      <alignment horizontal="left" vertical="center"/>
    </xf>
    <xf numFmtId="180" fontId="29" fillId="2" borderId="26" xfId="0" applyNumberFormat="1" applyFont="1" applyFill="1" applyBorder="1" applyAlignment="1" applyProtection="1">
      <alignment horizontal="right" vertical="center"/>
    </xf>
    <xf numFmtId="180" fontId="29" fillId="2" borderId="2" xfId="0" applyNumberFormat="1" applyFont="1" applyFill="1" applyBorder="1" applyAlignment="1" applyProtection="1">
      <alignment horizontal="right" vertical="center"/>
    </xf>
    <xf numFmtId="3" fontId="29" fillId="2" borderId="26" xfId="0" applyNumberFormat="1" applyFont="1" applyFill="1" applyBorder="1" applyAlignment="1" applyProtection="1">
      <alignment horizontal="right" vertical="center"/>
    </xf>
    <xf numFmtId="55" fontId="4" fillId="3" borderId="32" xfId="0" applyNumberFormat="1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16" fillId="2" borderId="18" xfId="0" applyFont="1" applyFill="1" applyBorder="1" applyAlignment="1" applyProtection="1">
      <alignment horizontal="left" vertical="center"/>
    </xf>
    <xf numFmtId="0" fontId="16" fillId="2" borderId="7" xfId="0" applyFont="1" applyFill="1" applyBorder="1" applyAlignment="1" applyProtection="1">
      <alignment horizontal="left" vertical="center"/>
    </xf>
    <xf numFmtId="0" fontId="16" fillId="2" borderId="25" xfId="0" applyFont="1" applyFill="1" applyBorder="1" applyAlignment="1" applyProtection="1">
      <alignment horizontal="left" vertical="center"/>
    </xf>
    <xf numFmtId="0" fontId="14" fillId="2" borderId="13" xfId="0" applyFont="1" applyFill="1" applyBorder="1" applyAlignment="1" applyProtection="1">
      <alignment horizontal="left" vertical="center"/>
    </xf>
    <xf numFmtId="38" fontId="29" fillId="2" borderId="31" xfId="0" applyNumberFormat="1" applyFont="1" applyFill="1" applyBorder="1" applyAlignment="1" applyProtection="1">
      <alignment horizontal="right" vertical="center"/>
    </xf>
    <xf numFmtId="38" fontId="29" fillId="2" borderId="32" xfId="0" applyNumberFormat="1" applyFont="1" applyFill="1" applyBorder="1" applyAlignment="1" applyProtection="1">
      <alignment horizontal="right" vertical="center"/>
    </xf>
    <xf numFmtId="3" fontId="29" fillId="2" borderId="31" xfId="0" applyNumberFormat="1" applyFont="1" applyFill="1" applyBorder="1" applyAlignment="1" applyProtection="1">
      <alignment horizontal="right" vertical="center"/>
    </xf>
    <xf numFmtId="3" fontId="29" fillId="2" borderId="32" xfId="0" applyNumberFormat="1" applyFont="1" applyFill="1" applyBorder="1" applyAlignment="1" applyProtection="1">
      <alignment horizontal="right" vertical="center"/>
    </xf>
    <xf numFmtId="179" fontId="27" fillId="2" borderId="31" xfId="0" applyNumberFormat="1" applyFont="1" applyFill="1" applyBorder="1" applyAlignment="1" applyProtection="1">
      <alignment horizontal="right" vertical="center"/>
    </xf>
    <xf numFmtId="179" fontId="27" fillId="2" borderId="32" xfId="0" applyNumberFormat="1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182" fontId="27" fillId="2" borderId="13" xfId="0" applyNumberFormat="1" applyFont="1" applyFill="1" applyBorder="1" applyAlignment="1" applyProtection="1">
      <alignment horizontal="right" vertical="center"/>
    </xf>
    <xf numFmtId="182" fontId="27" fillId="2" borderId="0" xfId="0" applyNumberFormat="1" applyFont="1" applyFill="1" applyBorder="1" applyAlignment="1" applyProtection="1">
      <alignment horizontal="right" vertical="center"/>
    </xf>
    <xf numFmtId="182" fontId="27" fillId="2" borderId="12" xfId="0" applyNumberFormat="1" applyFont="1" applyFill="1" applyBorder="1" applyAlignment="1" applyProtection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28" fillId="0" borderId="20" xfId="0" applyFont="1" applyBorder="1" applyAlignment="1">
      <alignment horizontal="right" vertical="center"/>
    </xf>
    <xf numFmtId="0" fontId="28" fillId="0" borderId="9" xfId="0" applyFont="1" applyBorder="1" applyAlignment="1">
      <alignment horizontal="right"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55" fontId="4" fillId="3" borderId="12" xfId="0" applyNumberFormat="1" applyFont="1" applyFill="1" applyBorder="1" applyAlignment="1" applyProtection="1">
      <alignment horizontal="center" vertical="center" wrapText="1"/>
    </xf>
    <xf numFmtId="55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76" fontId="9" fillId="3" borderId="27" xfId="0" applyNumberFormat="1" applyFont="1" applyFill="1" applyBorder="1" applyAlignment="1" applyProtection="1">
      <alignment horizontal="center" vertical="center" wrapText="1"/>
    </xf>
    <xf numFmtId="176" fontId="9" fillId="3" borderId="28" xfId="0" applyNumberFormat="1" applyFont="1" applyFill="1" applyBorder="1" applyAlignment="1" applyProtection="1">
      <alignment horizontal="center" vertical="center"/>
    </xf>
    <xf numFmtId="176" fontId="9" fillId="3" borderId="29" xfId="0" applyNumberFormat="1" applyFont="1" applyFill="1" applyBorder="1" applyAlignment="1" applyProtection="1">
      <alignment horizontal="center" vertical="center"/>
    </xf>
    <xf numFmtId="176" fontId="3" fillId="3" borderId="28" xfId="0" applyNumberFormat="1" applyFont="1" applyFill="1" applyBorder="1" applyAlignment="1" applyProtection="1">
      <alignment horizontal="center" vertical="center" wrapText="1"/>
    </xf>
    <xf numFmtId="176" fontId="3" fillId="3" borderId="28" xfId="0" applyNumberFormat="1" applyFont="1" applyFill="1" applyBorder="1" applyAlignment="1" applyProtection="1">
      <alignment horizontal="center" vertical="center"/>
    </xf>
    <xf numFmtId="176" fontId="3" fillId="3" borderId="29" xfId="0" applyNumberFormat="1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2" borderId="70" xfId="0" applyFont="1" applyFill="1" applyBorder="1" applyAlignment="1" applyProtection="1">
      <alignment horizontal="left" vertical="center"/>
    </xf>
    <xf numFmtId="0" fontId="6" fillId="2" borderId="37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3" fontId="29" fillId="2" borderId="3" xfId="0" applyNumberFormat="1" applyFont="1" applyFill="1" applyBorder="1" applyAlignment="1" applyProtection="1">
      <alignment horizontal="right"/>
    </xf>
    <xf numFmtId="3" fontId="29" fillId="2" borderId="2" xfId="0" applyNumberFormat="1" applyFont="1" applyFill="1" applyBorder="1" applyAlignment="1" applyProtection="1">
      <alignment horizontal="right"/>
    </xf>
    <xf numFmtId="38" fontId="14" fillId="2" borderId="13" xfId="1" applyFont="1" applyFill="1" applyBorder="1" applyAlignment="1" applyProtection="1">
      <alignment horizontal="left" vertical="top"/>
      <protection locked="0"/>
    </xf>
    <xf numFmtId="38" fontId="14" fillId="2" borderId="0" xfId="1" applyFont="1" applyFill="1" applyBorder="1" applyAlignment="1" applyProtection="1">
      <alignment horizontal="left" vertical="top"/>
      <protection locked="0"/>
    </xf>
    <xf numFmtId="38" fontId="14" fillId="2" borderId="12" xfId="1" applyFont="1" applyFill="1" applyBorder="1" applyAlignment="1" applyProtection="1">
      <alignment horizontal="left" vertical="top"/>
      <protection locked="0"/>
    </xf>
    <xf numFmtId="179" fontId="27" fillId="2" borderId="13" xfId="1" applyNumberFormat="1" applyFont="1" applyFill="1" applyBorder="1" applyAlignment="1" applyProtection="1">
      <alignment horizontal="right" vertical="center"/>
      <protection locked="0"/>
    </xf>
    <xf numFmtId="179" fontId="27" fillId="2" borderId="0" xfId="1" applyNumberFormat="1" applyFont="1" applyFill="1" applyBorder="1" applyAlignment="1" applyProtection="1">
      <alignment horizontal="right" vertical="center"/>
      <protection locked="0"/>
    </xf>
    <xf numFmtId="179" fontId="27" fillId="2" borderId="31" xfId="1" applyNumberFormat="1" applyFont="1" applyFill="1" applyBorder="1" applyAlignment="1" applyProtection="1">
      <alignment horizontal="right" vertical="center"/>
      <protection locked="0"/>
    </xf>
    <xf numFmtId="179" fontId="27" fillId="2" borderId="32" xfId="1" applyNumberFormat="1" applyFont="1" applyFill="1" applyBorder="1" applyAlignment="1" applyProtection="1">
      <alignment horizontal="right" vertical="center"/>
      <protection locked="0"/>
    </xf>
    <xf numFmtId="3" fontId="29" fillId="2" borderId="33" xfId="0" applyNumberFormat="1" applyFont="1" applyFill="1" applyBorder="1" applyAlignment="1" applyProtection="1">
      <alignment horizontal="right" vertical="center"/>
    </xf>
    <xf numFmtId="0" fontId="4" fillId="3" borderId="17" xfId="0" applyFont="1" applyFill="1" applyBorder="1" applyAlignment="1">
      <alignment horizontal="center" vertical="center" wrapText="1"/>
    </xf>
    <xf numFmtId="55" fontId="4" fillId="3" borderId="7" xfId="0" applyNumberFormat="1" applyFont="1" applyFill="1" applyBorder="1" applyAlignment="1" applyProtection="1">
      <alignment horizontal="center" vertical="center" wrapText="1"/>
    </xf>
    <xf numFmtId="55" fontId="4" fillId="3" borderId="25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right" vertical="center"/>
    </xf>
    <xf numFmtId="0" fontId="28" fillId="0" borderId="31" xfId="0" applyFont="1" applyBorder="1" applyAlignment="1">
      <alignment horizontal="right" vertical="center"/>
    </xf>
    <xf numFmtId="0" fontId="28" fillId="0" borderId="32" xfId="0" applyFont="1" applyBorder="1" applyAlignment="1">
      <alignment horizontal="right" vertical="center"/>
    </xf>
    <xf numFmtId="0" fontId="28" fillId="0" borderId="3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right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88582</xdr:colOff>
      <xdr:row>0</xdr:row>
      <xdr:rowOff>66675</xdr:rowOff>
    </xdr:from>
    <xdr:to>
      <xdr:col>28</xdr:col>
      <xdr:colOff>266699</xdr:colOff>
      <xdr:row>2</xdr:row>
      <xdr:rowOff>26670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D8A8F13-400E-494E-AC45-B265F61B070A}"/>
            </a:ext>
          </a:extLst>
        </xdr:cNvPr>
        <xdr:cNvSpPr txBox="1"/>
      </xdr:nvSpPr>
      <xdr:spPr>
        <a:xfrm>
          <a:off x="6165532" y="66675"/>
          <a:ext cx="1835467" cy="398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５号（ロ）</a:t>
          </a:r>
          <a:r>
            <a:rPr kumimoji="1" lang="en-US" altLang="ja-JP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kumimoji="1" lang="ja-JP" altLang="en-US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②</a:t>
          </a:r>
          <a:endParaRPr kumimoji="1" lang="en-US" altLang="ja-JP" sz="16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213360</xdr:colOff>
      <xdr:row>21</xdr:row>
      <xdr:rowOff>42862</xdr:rowOff>
    </xdr:from>
    <xdr:to>
      <xdr:col>19</xdr:col>
      <xdr:colOff>171450</xdr:colOff>
      <xdr:row>22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8856696-5BCF-4166-8B70-9A430748CD05}"/>
            </a:ext>
          </a:extLst>
        </xdr:cNvPr>
        <xdr:cNvSpPr txBox="1"/>
      </xdr:nvSpPr>
      <xdr:spPr>
        <a:xfrm>
          <a:off x="5185410" y="6034087"/>
          <a:ext cx="234315" cy="119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1019176</xdr:colOff>
      <xdr:row>0</xdr:row>
      <xdr:rowOff>114300</xdr:rowOff>
    </xdr:from>
    <xdr:to>
      <xdr:col>10</xdr:col>
      <xdr:colOff>583407</xdr:colOff>
      <xdr:row>1</xdr:row>
      <xdr:rowOff>64770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E26A6F-9589-4DAB-BBCE-57ED1BDC1C2F}"/>
            </a:ext>
          </a:extLst>
        </xdr:cNvPr>
        <xdr:cNvSpPr txBox="1"/>
      </xdr:nvSpPr>
      <xdr:spPr>
        <a:xfrm>
          <a:off x="9853614" y="114300"/>
          <a:ext cx="2088356" cy="343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５号（ロ）</a:t>
          </a:r>
          <a:r>
            <a:rPr kumimoji="1" lang="en-US" altLang="ja-JP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kumimoji="1" lang="ja-JP" altLang="en-US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②</a:t>
          </a:r>
          <a:endParaRPr kumimoji="1" lang="en-US" altLang="ja-JP" sz="16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7A4B-FCC6-4D51-A18E-4447F6E49ECA}">
  <sheetPr>
    <pageSetUpPr fitToPage="1"/>
  </sheetPr>
  <dimension ref="A1:AB58"/>
  <sheetViews>
    <sheetView showGridLines="0" showZeros="0" tabSelected="1" zoomScaleNormal="100" zoomScaleSheetLayoutView="100" workbookViewId="0">
      <selection sqref="A1:Y2"/>
    </sheetView>
  </sheetViews>
  <sheetFormatPr defaultColWidth="9" defaultRowHeight="13.5" x14ac:dyDescent="0.4"/>
  <cols>
    <col min="1" max="62" width="3.625" style="9" customWidth="1"/>
    <col min="63" max="16384" width="9" style="9"/>
  </cols>
  <sheetData>
    <row r="1" spans="1:28" ht="19.5" customHeight="1" x14ac:dyDescent="0.4">
      <c r="A1" s="186" t="s">
        <v>68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42"/>
      <c r="AA1" s="42"/>
      <c r="AB1" s="42"/>
    </row>
    <row r="2" spans="1:28" ht="15" customHeight="1" x14ac:dyDescent="0.4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5"/>
      <c r="AA2" s="5"/>
      <c r="AB2" s="5"/>
    </row>
    <row r="3" spans="1:28" ht="5.25" customHeight="1" x14ac:dyDescent="0.4">
      <c r="A3" s="43"/>
      <c r="B3" s="5"/>
      <c r="C3" s="5"/>
      <c r="D3" s="5"/>
      <c r="E3" s="5"/>
      <c r="F3" s="5"/>
      <c r="G3" s="5"/>
      <c r="H3" s="5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5"/>
      <c r="V3" s="5"/>
      <c r="W3" s="5"/>
      <c r="X3" s="5"/>
      <c r="Y3" s="5"/>
      <c r="Z3" s="5"/>
      <c r="AA3" s="5"/>
      <c r="AB3" s="5"/>
    </row>
    <row r="4" spans="1:28" ht="15" customHeight="1" x14ac:dyDescent="0.4">
      <c r="A4" s="5"/>
      <c r="B4" s="6" t="s">
        <v>39</v>
      </c>
      <c r="C4" s="5"/>
      <c r="D4" s="5"/>
      <c r="E4" s="5"/>
      <c r="F4" s="5"/>
      <c r="G4" s="5"/>
      <c r="H4" s="5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5"/>
      <c r="V4" s="5"/>
      <c r="W4" s="5"/>
      <c r="X4" s="5"/>
      <c r="Y4" s="5"/>
      <c r="Z4" s="5"/>
      <c r="AA4" s="5"/>
      <c r="AB4" s="5"/>
    </row>
    <row r="5" spans="1:28" ht="15" customHeight="1" x14ac:dyDescent="0.4">
      <c r="A5" s="5"/>
      <c r="B5" s="5"/>
      <c r="C5" s="5"/>
      <c r="D5" s="5"/>
      <c r="E5" s="5"/>
      <c r="F5" s="5"/>
      <c r="G5" s="5"/>
      <c r="H5" s="5"/>
      <c r="I5" s="44"/>
      <c r="J5" s="44"/>
      <c r="K5" s="44"/>
      <c r="L5" s="44"/>
      <c r="M5" s="44"/>
      <c r="N5" s="44"/>
      <c r="O5" s="44"/>
      <c r="P5" s="44"/>
      <c r="Q5" s="44"/>
      <c r="R5" s="1"/>
      <c r="S5" s="39" t="s">
        <v>62</v>
      </c>
      <c r="T5" s="39"/>
      <c r="U5" s="36"/>
      <c r="V5" s="36"/>
      <c r="W5" s="36"/>
      <c r="X5" s="36"/>
      <c r="Y5" s="36"/>
      <c r="Z5" s="2"/>
      <c r="AA5" s="2"/>
      <c r="AB5" s="2"/>
    </row>
    <row r="6" spans="1:28" ht="15" customHeight="1" x14ac:dyDescent="0.4">
      <c r="A6" s="242" t="s">
        <v>35</v>
      </c>
      <c r="B6" s="243"/>
      <c r="C6" s="243"/>
      <c r="D6" s="243"/>
      <c r="E6" s="244"/>
      <c r="F6" s="187" t="s">
        <v>37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  <c r="R6" s="37"/>
      <c r="S6" s="194" t="s">
        <v>63</v>
      </c>
      <c r="T6" s="194"/>
      <c r="U6" s="194"/>
      <c r="V6" s="194"/>
      <c r="W6" s="194"/>
      <c r="X6" s="194"/>
      <c r="Y6" s="194"/>
      <c r="Z6" s="194"/>
      <c r="AA6" s="2"/>
      <c r="AB6" s="2"/>
    </row>
    <row r="7" spans="1:28" ht="17.25" customHeight="1" x14ac:dyDescent="0.4">
      <c r="A7" s="245" t="s">
        <v>36</v>
      </c>
      <c r="B7" s="246"/>
      <c r="C7" s="246"/>
      <c r="D7" s="246"/>
      <c r="E7" s="247"/>
      <c r="F7" s="190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2"/>
      <c r="R7" s="38"/>
      <c r="S7" s="193" t="s">
        <v>66</v>
      </c>
      <c r="T7" s="193"/>
      <c r="U7" s="193"/>
      <c r="V7" s="193"/>
      <c r="W7" s="193"/>
      <c r="X7" s="193"/>
      <c r="Y7" s="193"/>
      <c r="Z7" s="35"/>
      <c r="AA7" s="35"/>
      <c r="AB7" s="35"/>
    </row>
    <row r="8" spans="1:28" ht="27" customHeight="1" x14ac:dyDescent="0.4">
      <c r="A8" s="155"/>
      <c r="B8" s="156"/>
      <c r="C8" s="156"/>
      <c r="D8" s="156"/>
      <c r="E8" s="157"/>
      <c r="F8" s="45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48"/>
      <c r="S8" s="49"/>
      <c r="T8" s="158"/>
      <c r="U8" s="158"/>
      <c r="V8" s="158"/>
      <c r="W8" s="159"/>
      <c r="X8" s="159"/>
      <c r="Y8" s="159"/>
      <c r="Z8" s="159"/>
      <c r="AA8" s="159"/>
      <c r="AB8" s="159"/>
    </row>
    <row r="9" spans="1:28" ht="17.25" customHeight="1" x14ac:dyDescent="0.4">
      <c r="A9" s="7"/>
      <c r="B9" s="7"/>
      <c r="C9" s="7"/>
      <c r="D9" s="7"/>
      <c r="E9" s="7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49"/>
      <c r="T9" s="195"/>
      <c r="U9" s="195"/>
      <c r="V9" s="195"/>
      <c r="W9" s="195"/>
      <c r="X9" s="195"/>
      <c r="Y9" s="195"/>
      <c r="Z9" s="195"/>
      <c r="AA9" s="195"/>
      <c r="AB9" s="195"/>
    </row>
    <row r="10" spans="1:28" ht="16.5" customHeight="1" x14ac:dyDescent="0.4">
      <c r="A10" s="3" t="s">
        <v>101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O10" s="18"/>
      <c r="P10" s="18"/>
      <c r="Q10" s="18"/>
      <c r="R10" s="5"/>
      <c r="S10" s="5"/>
      <c r="T10" s="5"/>
      <c r="U10" s="18"/>
      <c r="V10" s="18"/>
      <c r="W10" s="18"/>
      <c r="X10" s="18"/>
      <c r="Y10" s="18"/>
      <c r="Z10" s="5"/>
      <c r="AA10" s="5"/>
      <c r="AB10" s="5"/>
    </row>
    <row r="11" spans="1:28" ht="16.5" customHeight="1" thickBot="1" x14ac:dyDescent="0.45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9"/>
      <c r="O11" s="19"/>
      <c r="P11" s="50"/>
      <c r="Q11" s="50"/>
      <c r="R11" s="50"/>
      <c r="S11" s="50"/>
      <c r="T11" s="50"/>
      <c r="U11" s="50"/>
      <c r="V11" s="50"/>
      <c r="W11" s="50"/>
      <c r="X11" s="18"/>
      <c r="Y11" s="18"/>
      <c r="Z11" s="5"/>
      <c r="AA11" s="5"/>
      <c r="AB11" s="5"/>
    </row>
    <row r="12" spans="1:28" ht="31.5" customHeight="1" x14ac:dyDescent="0.4">
      <c r="A12" s="51"/>
      <c r="B12" s="19"/>
      <c r="C12" s="19"/>
      <c r="D12" s="19"/>
      <c r="E12" s="19"/>
      <c r="F12" s="19"/>
      <c r="G12" s="134"/>
      <c r="H12" s="196" t="s">
        <v>15</v>
      </c>
      <c r="I12" s="197"/>
      <c r="J12" s="197"/>
      <c r="K12" s="197"/>
      <c r="L12" s="196" t="s">
        <v>67</v>
      </c>
      <c r="M12" s="197"/>
      <c r="N12" s="198"/>
      <c r="O12" s="199"/>
      <c r="P12" s="200" t="s">
        <v>4</v>
      </c>
      <c r="Q12" s="201"/>
      <c r="R12" s="201"/>
      <c r="S12" s="202"/>
      <c r="T12" s="203" t="s">
        <v>5</v>
      </c>
      <c r="U12" s="204"/>
      <c r="V12" s="204"/>
      <c r="W12" s="205"/>
    </row>
    <row r="13" spans="1:28" s="59" customFormat="1" ht="13.5" customHeight="1" x14ac:dyDescent="0.4">
      <c r="A13" s="16"/>
      <c r="B13" s="303" t="s">
        <v>13</v>
      </c>
      <c r="C13" s="304"/>
      <c r="D13" s="303" t="s">
        <v>40</v>
      </c>
      <c r="E13" s="265"/>
      <c r="F13" s="265"/>
      <c r="G13" s="304"/>
      <c r="H13" s="216" t="s">
        <v>41</v>
      </c>
      <c r="I13" s="153"/>
      <c r="J13" s="153"/>
      <c r="K13" s="217"/>
      <c r="L13" s="216" t="s">
        <v>42</v>
      </c>
      <c r="M13" s="153"/>
      <c r="N13" s="153"/>
      <c r="O13" s="154"/>
      <c r="P13" s="153" t="s">
        <v>71</v>
      </c>
      <c r="Q13" s="153"/>
      <c r="R13" s="153"/>
      <c r="S13" s="217"/>
      <c r="T13" s="230" t="s">
        <v>22</v>
      </c>
      <c r="U13" s="153"/>
      <c r="V13" s="153"/>
      <c r="W13" s="154"/>
    </row>
    <row r="14" spans="1:28" s="59" customFormat="1" ht="21" customHeight="1" x14ac:dyDescent="0.2">
      <c r="A14" s="16"/>
      <c r="B14" s="305"/>
      <c r="C14" s="306"/>
      <c r="D14" s="309"/>
      <c r="E14" s="310"/>
      <c r="F14" s="310"/>
      <c r="G14" s="311"/>
      <c r="H14" s="179"/>
      <c r="I14" s="180"/>
      <c r="J14" s="180"/>
      <c r="K14" s="52" t="s">
        <v>31</v>
      </c>
      <c r="L14" s="312"/>
      <c r="M14" s="313"/>
      <c r="N14" s="313"/>
      <c r="O14" s="53" t="s">
        <v>28</v>
      </c>
      <c r="P14" s="181" t="e">
        <f>H14/L14</f>
        <v>#DIV/0!</v>
      </c>
      <c r="Q14" s="182"/>
      <c r="R14" s="182"/>
      <c r="S14" s="52" t="s">
        <v>31</v>
      </c>
      <c r="T14" s="314" t="s">
        <v>33</v>
      </c>
      <c r="U14" s="315"/>
      <c r="V14" s="315"/>
      <c r="W14" s="316"/>
    </row>
    <row r="15" spans="1:28" s="59" customFormat="1" ht="12" customHeight="1" x14ac:dyDescent="0.4">
      <c r="A15" s="16"/>
      <c r="B15" s="305"/>
      <c r="C15" s="306"/>
      <c r="D15" s="305" t="s">
        <v>18</v>
      </c>
      <c r="E15" s="267"/>
      <c r="F15" s="267"/>
      <c r="G15" s="306"/>
      <c r="H15" s="216" t="s">
        <v>43</v>
      </c>
      <c r="I15" s="153"/>
      <c r="J15" s="153"/>
      <c r="K15" s="217"/>
      <c r="L15" s="216" t="s">
        <v>44</v>
      </c>
      <c r="M15" s="153"/>
      <c r="N15" s="153"/>
      <c r="O15" s="154"/>
      <c r="P15" s="153" t="s">
        <v>75</v>
      </c>
      <c r="Q15" s="153"/>
      <c r="R15" s="153"/>
      <c r="S15" s="217"/>
      <c r="T15" s="317" t="e">
        <f>ROUNDDOWN((P14/P16)*100-100,1)</f>
        <v>#DIV/0!</v>
      </c>
      <c r="U15" s="318"/>
      <c r="V15" s="318"/>
      <c r="W15" s="60"/>
    </row>
    <row r="16" spans="1:28" s="59" customFormat="1" ht="21.75" customHeight="1" thickBot="1" x14ac:dyDescent="0.2">
      <c r="A16" s="16"/>
      <c r="B16" s="307"/>
      <c r="C16" s="308"/>
      <c r="D16" s="307"/>
      <c r="E16" s="269"/>
      <c r="F16" s="269"/>
      <c r="G16" s="308"/>
      <c r="H16" s="321"/>
      <c r="I16" s="237"/>
      <c r="J16" s="237"/>
      <c r="K16" s="57" t="s">
        <v>31</v>
      </c>
      <c r="L16" s="321"/>
      <c r="M16" s="237"/>
      <c r="N16" s="237"/>
      <c r="O16" s="64" t="s">
        <v>28</v>
      </c>
      <c r="P16" s="162" t="e">
        <f>H16/L16</f>
        <v>#DIV/0!</v>
      </c>
      <c r="Q16" s="163"/>
      <c r="R16" s="163"/>
      <c r="S16" s="64" t="s">
        <v>31</v>
      </c>
      <c r="T16" s="319"/>
      <c r="U16" s="320"/>
      <c r="V16" s="320"/>
      <c r="W16" s="64" t="s">
        <v>0</v>
      </c>
      <c r="X16" s="61" t="s">
        <v>29</v>
      </c>
    </row>
    <row r="17" spans="1:28" ht="15.75" customHeight="1" thickTop="1" x14ac:dyDescent="0.4">
      <c r="A17" s="51"/>
      <c r="B17" s="166" t="s">
        <v>14</v>
      </c>
      <c r="C17" s="167"/>
      <c r="D17" s="166" t="s">
        <v>40</v>
      </c>
      <c r="E17" s="170"/>
      <c r="F17" s="170"/>
      <c r="G17" s="167"/>
      <c r="H17" s="174" t="s">
        <v>45</v>
      </c>
      <c r="I17" s="175"/>
      <c r="J17" s="175"/>
      <c r="K17" s="176"/>
      <c r="L17" s="174" t="s">
        <v>46</v>
      </c>
      <c r="M17" s="175"/>
      <c r="N17" s="175"/>
      <c r="O17" s="177"/>
      <c r="P17" s="175" t="s">
        <v>72</v>
      </c>
      <c r="Q17" s="175"/>
      <c r="R17" s="175"/>
      <c r="S17" s="176"/>
      <c r="T17" s="178" t="s">
        <v>91</v>
      </c>
      <c r="U17" s="175"/>
      <c r="V17" s="175"/>
      <c r="W17" s="177"/>
    </row>
    <row r="18" spans="1:28" ht="18" customHeight="1" x14ac:dyDescent="0.15">
      <c r="A18" s="51"/>
      <c r="B18" s="166"/>
      <c r="C18" s="167"/>
      <c r="D18" s="171"/>
      <c r="E18" s="172"/>
      <c r="F18" s="172"/>
      <c r="G18" s="173"/>
      <c r="H18" s="179"/>
      <c r="I18" s="180"/>
      <c r="J18" s="180"/>
      <c r="K18" s="52" t="s">
        <v>16</v>
      </c>
      <c r="L18" s="179"/>
      <c r="M18" s="180"/>
      <c r="N18" s="180"/>
      <c r="O18" s="53" t="s">
        <v>28</v>
      </c>
      <c r="P18" s="181" t="e">
        <f>H18/L18</f>
        <v>#DIV/0!</v>
      </c>
      <c r="Q18" s="182"/>
      <c r="R18" s="182"/>
      <c r="S18" s="52" t="s">
        <v>31</v>
      </c>
      <c r="T18" s="183" t="s">
        <v>34</v>
      </c>
      <c r="U18" s="184"/>
      <c r="V18" s="184"/>
      <c r="W18" s="185"/>
    </row>
    <row r="19" spans="1:28" ht="12.75" customHeight="1" x14ac:dyDescent="0.4">
      <c r="A19" s="51"/>
      <c r="B19" s="166"/>
      <c r="C19" s="167"/>
      <c r="D19" s="166" t="s">
        <v>18</v>
      </c>
      <c r="E19" s="170"/>
      <c r="F19" s="170"/>
      <c r="G19" s="167"/>
      <c r="H19" s="216" t="s">
        <v>47</v>
      </c>
      <c r="I19" s="153"/>
      <c r="J19" s="153"/>
      <c r="K19" s="217"/>
      <c r="L19" s="216" t="s">
        <v>48</v>
      </c>
      <c r="M19" s="153"/>
      <c r="N19" s="153"/>
      <c r="O19" s="154"/>
      <c r="P19" s="153" t="s">
        <v>73</v>
      </c>
      <c r="Q19" s="153"/>
      <c r="R19" s="153"/>
      <c r="S19" s="217"/>
      <c r="T19" s="160" t="e">
        <f>ROUNDDOWN((P18/P20)*100-100,1)</f>
        <v>#DIV/0!</v>
      </c>
      <c r="U19" s="161"/>
      <c r="V19" s="161"/>
      <c r="W19" s="54"/>
    </row>
    <row r="20" spans="1:28" ht="19.5" customHeight="1" thickBot="1" x14ac:dyDescent="0.25">
      <c r="A20" s="5"/>
      <c r="B20" s="168"/>
      <c r="C20" s="169"/>
      <c r="D20" s="168"/>
      <c r="E20" s="215"/>
      <c r="F20" s="215"/>
      <c r="G20" s="169"/>
      <c r="H20" s="164"/>
      <c r="I20" s="165"/>
      <c r="J20" s="165"/>
      <c r="K20" s="55" t="s">
        <v>16</v>
      </c>
      <c r="L20" s="164"/>
      <c r="M20" s="165"/>
      <c r="N20" s="165"/>
      <c r="O20" s="56" t="s">
        <v>28</v>
      </c>
      <c r="P20" s="162" t="e">
        <f>H20/L20</f>
        <v>#DIV/0!</v>
      </c>
      <c r="Q20" s="163"/>
      <c r="R20" s="163"/>
      <c r="S20" s="57" t="s">
        <v>31</v>
      </c>
      <c r="T20" s="162"/>
      <c r="U20" s="163"/>
      <c r="V20" s="163"/>
      <c r="W20" s="58" t="s">
        <v>0</v>
      </c>
      <c r="X20" s="59" t="s">
        <v>29</v>
      </c>
    </row>
    <row r="21" spans="1:28" s="59" customFormat="1" ht="21.75" customHeight="1" thickTop="1" x14ac:dyDescent="0.4">
      <c r="A21" s="16"/>
      <c r="B21" s="8"/>
      <c r="C21" s="8"/>
      <c r="D21" s="8"/>
      <c r="E21" s="8"/>
      <c r="F21" s="8"/>
      <c r="G21" s="8"/>
      <c r="H21" s="17"/>
      <c r="I21" s="17"/>
      <c r="J21" s="17"/>
      <c r="K21" s="17"/>
      <c r="L21" s="17"/>
      <c r="M21" s="17"/>
      <c r="N21" s="17"/>
      <c r="O21" s="17"/>
      <c r="P21" s="280" t="s">
        <v>49</v>
      </c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</row>
    <row r="22" spans="1:28" ht="12.75" customHeight="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5"/>
      <c r="AB22" s="5"/>
    </row>
    <row r="23" spans="1:28" ht="16.5" customHeight="1" x14ac:dyDescent="0.4">
      <c r="A23" s="3" t="s">
        <v>102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6"/>
      <c r="S23" s="36" t="s">
        <v>64</v>
      </c>
      <c r="T23" s="36"/>
      <c r="U23" s="36"/>
      <c r="V23" s="36"/>
      <c r="W23" s="36"/>
      <c r="X23" s="36"/>
      <c r="Y23" s="36"/>
      <c r="Z23" s="2"/>
      <c r="AA23" s="2"/>
      <c r="AB23" s="2"/>
    </row>
    <row r="24" spans="1:28" ht="16.5" customHeight="1" thickBot="1" x14ac:dyDescent="0.45">
      <c r="A24" s="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6"/>
      <c r="S24" s="36" t="s">
        <v>65</v>
      </c>
      <c r="T24" s="36"/>
      <c r="U24" s="36"/>
      <c r="V24" s="36"/>
      <c r="W24" s="36"/>
      <c r="X24" s="36"/>
      <c r="Y24" s="36"/>
      <c r="Z24" s="2"/>
      <c r="AA24" s="2"/>
      <c r="AB24" s="2"/>
    </row>
    <row r="25" spans="1:28" ht="36" customHeight="1" x14ac:dyDescent="0.4">
      <c r="B25" s="135"/>
      <c r="C25" s="135"/>
      <c r="D25" s="135"/>
      <c r="E25" s="19"/>
      <c r="F25" s="282" t="s">
        <v>6</v>
      </c>
      <c r="G25" s="283"/>
      <c r="H25" s="283"/>
      <c r="I25" s="284"/>
      <c r="J25" s="285" t="s">
        <v>7</v>
      </c>
      <c r="K25" s="286"/>
      <c r="L25" s="286"/>
      <c r="M25" s="287"/>
      <c r="N25" s="288" t="s">
        <v>8</v>
      </c>
      <c r="O25" s="289"/>
      <c r="P25" s="289"/>
      <c r="Q25" s="290"/>
    </row>
    <row r="26" spans="1:28" s="59" customFormat="1" ht="12" customHeight="1" x14ac:dyDescent="0.4">
      <c r="A26" s="16"/>
      <c r="B26" s="218" t="s">
        <v>13</v>
      </c>
      <c r="C26" s="219"/>
      <c r="D26" s="219"/>
      <c r="E26" s="220"/>
      <c r="F26" s="227" t="s">
        <v>79</v>
      </c>
      <c r="G26" s="228"/>
      <c r="H26" s="228"/>
      <c r="I26" s="229"/>
      <c r="J26" s="228" t="s">
        <v>80</v>
      </c>
      <c r="K26" s="228"/>
      <c r="L26" s="228"/>
      <c r="M26" s="229"/>
      <c r="N26" s="230" t="s">
        <v>24</v>
      </c>
      <c r="O26" s="231"/>
      <c r="P26" s="231"/>
      <c r="Q26" s="232"/>
      <c r="R26" s="17"/>
      <c r="S26" s="16"/>
      <c r="T26" s="17"/>
      <c r="U26" s="17"/>
      <c r="V26" s="17"/>
      <c r="W26" s="17"/>
      <c r="X26" s="16"/>
      <c r="Y26" s="17"/>
      <c r="Z26" s="17"/>
      <c r="AA26" s="17"/>
      <c r="AB26" s="17"/>
    </row>
    <row r="27" spans="1:28" s="59" customFormat="1" ht="12.75" customHeight="1" x14ac:dyDescent="0.4">
      <c r="A27" s="16"/>
      <c r="B27" s="221"/>
      <c r="C27" s="222"/>
      <c r="D27" s="222"/>
      <c r="E27" s="223"/>
      <c r="F27" s="206"/>
      <c r="G27" s="207"/>
      <c r="H27" s="207"/>
      <c r="I27" s="208"/>
      <c r="J27" s="207"/>
      <c r="K27" s="207"/>
      <c r="L27" s="207"/>
      <c r="M27" s="208"/>
      <c r="N27" s="233" t="s">
        <v>23</v>
      </c>
      <c r="O27" s="175"/>
      <c r="P27" s="175"/>
      <c r="Q27" s="177"/>
      <c r="R27" s="17"/>
      <c r="S27" s="16"/>
      <c r="T27" s="17"/>
      <c r="U27" s="17"/>
      <c r="Z27" s="17"/>
      <c r="AA27" s="17"/>
      <c r="AB27" s="17"/>
    </row>
    <row r="28" spans="1:28" s="59" customFormat="1" ht="30" customHeight="1" thickBot="1" x14ac:dyDescent="0.2">
      <c r="A28" s="16"/>
      <c r="B28" s="224"/>
      <c r="C28" s="225"/>
      <c r="D28" s="225"/>
      <c r="E28" s="226"/>
      <c r="F28" s="234"/>
      <c r="G28" s="235"/>
      <c r="H28" s="235"/>
      <c r="I28" s="20" t="s">
        <v>31</v>
      </c>
      <c r="J28" s="236"/>
      <c r="K28" s="237"/>
      <c r="L28" s="237"/>
      <c r="M28" s="63" t="s">
        <v>50</v>
      </c>
      <c r="N28" s="238" t="e">
        <f>(J28/F28)*100</f>
        <v>#DIV/0!</v>
      </c>
      <c r="O28" s="239"/>
      <c r="P28" s="239"/>
      <c r="Q28" s="64" t="s">
        <v>0</v>
      </c>
      <c r="R28" s="65" t="s">
        <v>29</v>
      </c>
      <c r="S28" s="16"/>
      <c r="T28" s="17"/>
      <c r="U28" s="17"/>
      <c r="Z28" s="17"/>
      <c r="AA28" s="17"/>
      <c r="AB28" s="17"/>
    </row>
    <row r="29" spans="1:28" s="59" customFormat="1" ht="12" customHeight="1" thickTop="1" x14ac:dyDescent="0.4">
      <c r="B29" s="291" t="s">
        <v>17</v>
      </c>
      <c r="C29" s="292"/>
      <c r="D29" s="292"/>
      <c r="E29" s="293"/>
      <c r="F29" s="300" t="s">
        <v>81</v>
      </c>
      <c r="G29" s="301"/>
      <c r="H29" s="301"/>
      <c r="I29" s="302"/>
      <c r="J29" s="301" t="s">
        <v>82</v>
      </c>
      <c r="K29" s="301"/>
      <c r="L29" s="301"/>
      <c r="M29" s="302"/>
      <c r="N29" s="136" t="s">
        <v>26</v>
      </c>
      <c r="O29" s="137"/>
      <c r="P29" s="137"/>
      <c r="Q29" s="138"/>
    </row>
    <row r="30" spans="1:28" s="59" customFormat="1" ht="9.75" customHeight="1" x14ac:dyDescent="0.4">
      <c r="B30" s="294"/>
      <c r="C30" s="295"/>
      <c r="D30" s="295"/>
      <c r="E30" s="296"/>
      <c r="F30" s="206"/>
      <c r="G30" s="207"/>
      <c r="H30" s="207"/>
      <c r="I30" s="208"/>
      <c r="J30" s="207"/>
      <c r="K30" s="207"/>
      <c r="L30" s="207"/>
      <c r="M30" s="208"/>
      <c r="N30" s="209" t="s">
        <v>25</v>
      </c>
      <c r="O30" s="210"/>
      <c r="P30" s="210"/>
      <c r="Q30" s="211"/>
    </row>
    <row r="31" spans="1:28" s="59" customFormat="1" ht="30" customHeight="1" x14ac:dyDescent="0.15">
      <c r="B31" s="297"/>
      <c r="C31" s="298"/>
      <c r="D31" s="298"/>
      <c r="E31" s="299"/>
      <c r="F31" s="212"/>
      <c r="G31" s="213"/>
      <c r="H31" s="213"/>
      <c r="I31" s="139" t="s">
        <v>31</v>
      </c>
      <c r="J31" s="214"/>
      <c r="K31" s="180"/>
      <c r="L31" s="180"/>
      <c r="M31" s="140" t="s">
        <v>50</v>
      </c>
      <c r="N31" s="181" t="e">
        <f>(J31/F31)*100</f>
        <v>#DIV/0!</v>
      </c>
      <c r="O31" s="182"/>
      <c r="P31" s="182"/>
      <c r="Q31" s="53" t="s">
        <v>32</v>
      </c>
      <c r="R31" s="61" t="s">
        <v>29</v>
      </c>
    </row>
    <row r="32" spans="1:28" s="59" customFormat="1" ht="13.5" customHeight="1" x14ac:dyDescent="0.4">
      <c r="A32" s="16"/>
      <c r="B32" s="10"/>
      <c r="C32" s="10"/>
      <c r="D32" s="10"/>
      <c r="E32" s="10"/>
      <c r="F32" s="15"/>
      <c r="G32" s="15"/>
      <c r="H32" s="15"/>
      <c r="I32" s="15"/>
      <c r="J32" s="17"/>
      <c r="K32" s="17"/>
      <c r="L32" s="17"/>
      <c r="M32" s="17"/>
      <c r="N32" s="248" t="s">
        <v>21</v>
      </c>
      <c r="O32" s="249"/>
      <c r="P32" s="249"/>
      <c r="Q32" s="249"/>
      <c r="R32" s="249"/>
      <c r="S32" s="249"/>
      <c r="T32" s="249"/>
      <c r="U32" s="17"/>
      <c r="Z32" s="17"/>
      <c r="AA32" s="17"/>
      <c r="AB32" s="17"/>
    </row>
    <row r="33" spans="1:28" s="59" customFormat="1" ht="12.75" customHeight="1" x14ac:dyDescent="0.4">
      <c r="A33" s="16"/>
      <c r="B33" s="11"/>
      <c r="C33" s="11"/>
      <c r="D33" s="11"/>
      <c r="E33" s="11"/>
      <c r="F33" s="16"/>
      <c r="G33" s="17"/>
      <c r="H33" s="17"/>
      <c r="I33" s="17"/>
      <c r="J33" s="17"/>
      <c r="K33" s="17"/>
      <c r="L33" s="17"/>
      <c r="M33" s="17"/>
      <c r="N33" s="249"/>
      <c r="O33" s="249"/>
      <c r="P33" s="249"/>
      <c r="Q33" s="249"/>
      <c r="R33" s="249"/>
      <c r="S33" s="249"/>
      <c r="T33" s="249"/>
      <c r="U33" s="17"/>
      <c r="Z33" s="17"/>
      <c r="AA33" s="17"/>
      <c r="AB33" s="17"/>
    </row>
    <row r="34" spans="1:28" s="59" customFormat="1" ht="6.75" customHeight="1" x14ac:dyDescent="0.4">
      <c r="A34" s="16"/>
      <c r="B34" s="11"/>
      <c r="C34" s="11"/>
      <c r="D34" s="11"/>
      <c r="E34" s="11"/>
      <c r="F34" s="16"/>
      <c r="G34" s="17"/>
      <c r="H34" s="17"/>
      <c r="I34" s="17"/>
      <c r="J34" s="17"/>
      <c r="K34" s="17"/>
      <c r="L34" s="17"/>
      <c r="M34" s="17"/>
      <c r="N34" s="66"/>
      <c r="O34" s="66"/>
      <c r="P34" s="66"/>
      <c r="Q34" s="66"/>
      <c r="R34" s="66"/>
      <c r="S34" s="66"/>
      <c r="T34" s="66"/>
      <c r="U34" s="17"/>
      <c r="Z34" s="17"/>
      <c r="AA34" s="17"/>
      <c r="AB34" s="17"/>
    </row>
    <row r="35" spans="1:28" ht="13.5" customHeight="1" x14ac:dyDescent="0.4">
      <c r="A35" s="4" t="s">
        <v>103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Z35" s="5"/>
      <c r="AA35" s="5"/>
      <c r="AB35" s="5"/>
    </row>
    <row r="36" spans="1:28" ht="6.75" customHeight="1" thickBot="1" x14ac:dyDescent="0.45">
      <c r="J36" s="67"/>
      <c r="K36" s="67"/>
      <c r="L36" s="68"/>
      <c r="M36" s="68"/>
      <c r="N36" s="68"/>
      <c r="O36" s="68"/>
      <c r="P36" s="68"/>
      <c r="Q36" s="68"/>
      <c r="R36" s="68"/>
      <c r="S36" s="68"/>
    </row>
    <row r="37" spans="1:28" ht="19.5" customHeight="1" x14ac:dyDescent="0.4">
      <c r="B37" s="135"/>
      <c r="C37" s="135"/>
      <c r="D37" s="19"/>
      <c r="E37" s="19"/>
      <c r="F37" s="19"/>
      <c r="G37" s="19"/>
      <c r="H37" s="250"/>
      <c r="I37" s="250"/>
      <c r="J37" s="250"/>
      <c r="K37" s="251"/>
      <c r="L37" s="252" t="s">
        <v>10</v>
      </c>
      <c r="M37" s="253"/>
      <c r="N37" s="253"/>
      <c r="O37" s="254"/>
      <c r="P37" s="201" t="s">
        <v>11</v>
      </c>
      <c r="Q37" s="201"/>
      <c r="R37" s="201"/>
      <c r="S37" s="202"/>
      <c r="T37" s="255" t="s">
        <v>12</v>
      </c>
      <c r="U37" s="256"/>
      <c r="V37" s="256"/>
      <c r="W37" s="257"/>
    </row>
    <row r="38" spans="1:28" ht="13.5" customHeight="1" thickBot="1" x14ac:dyDescent="0.45">
      <c r="B38" s="322" t="s">
        <v>20</v>
      </c>
      <c r="C38" s="274"/>
      <c r="D38" s="323" t="s">
        <v>70</v>
      </c>
      <c r="E38" s="323"/>
      <c r="F38" s="323"/>
      <c r="G38" s="323"/>
      <c r="H38" s="323"/>
      <c r="I38" s="323"/>
      <c r="J38" s="323"/>
      <c r="K38" s="324"/>
      <c r="L38" s="228" t="s">
        <v>83</v>
      </c>
      <c r="M38" s="228"/>
      <c r="N38" s="228"/>
      <c r="O38" s="229"/>
      <c r="P38" s="228" t="s">
        <v>84</v>
      </c>
      <c r="Q38" s="228"/>
      <c r="R38" s="228"/>
      <c r="S38" s="229"/>
      <c r="T38" s="271" t="s">
        <v>94</v>
      </c>
      <c r="U38" s="153"/>
      <c r="V38" s="153"/>
      <c r="W38" s="154"/>
    </row>
    <row r="39" spans="1:28" ht="13.5" customHeight="1" x14ac:dyDescent="0.4">
      <c r="B39" s="274"/>
      <c r="C39" s="274"/>
      <c r="D39" s="170"/>
      <c r="E39" s="170"/>
      <c r="F39" s="170"/>
      <c r="G39" s="170"/>
      <c r="H39" s="170"/>
      <c r="I39" s="170"/>
      <c r="J39" s="170"/>
      <c r="K39" s="276"/>
      <c r="L39" s="146"/>
      <c r="M39" s="325"/>
      <c r="N39" s="325"/>
      <c r="O39" s="83"/>
      <c r="P39" s="146"/>
      <c r="Q39" s="325"/>
      <c r="R39" s="325"/>
      <c r="S39" s="83"/>
      <c r="T39" s="258" t="e">
        <f>L39/P39</f>
        <v>#DIV/0!</v>
      </c>
      <c r="U39" s="259"/>
      <c r="V39" s="259"/>
      <c r="W39" s="260"/>
      <c r="X39" s="150" t="s">
        <v>19</v>
      </c>
      <c r="Y39" s="151"/>
      <c r="Z39" s="151"/>
      <c r="AA39" s="152"/>
    </row>
    <row r="40" spans="1:28" ht="13.5" customHeight="1" thickBot="1" x14ac:dyDescent="0.45">
      <c r="B40" s="274"/>
      <c r="C40" s="274"/>
      <c r="D40" s="172"/>
      <c r="E40" s="172"/>
      <c r="F40" s="172"/>
      <c r="G40" s="172"/>
      <c r="H40" s="172"/>
      <c r="I40" s="172"/>
      <c r="J40" s="172"/>
      <c r="K40" s="277"/>
      <c r="L40" s="148"/>
      <c r="M40" s="149"/>
      <c r="N40" s="149"/>
      <c r="O40" s="84" t="s">
        <v>16</v>
      </c>
      <c r="P40" s="148"/>
      <c r="Q40" s="149"/>
      <c r="R40" s="149"/>
      <c r="S40" s="84" t="s">
        <v>16</v>
      </c>
      <c r="T40" s="261"/>
      <c r="U40" s="262"/>
      <c r="V40" s="262"/>
      <c r="W40" s="263"/>
      <c r="X40" s="153" t="s">
        <v>122</v>
      </c>
      <c r="Y40" s="153"/>
      <c r="Z40" s="153"/>
      <c r="AA40" s="154"/>
    </row>
    <row r="41" spans="1:28" ht="13.5" customHeight="1" x14ac:dyDescent="0.4">
      <c r="B41" s="274"/>
      <c r="C41" s="274"/>
      <c r="D41" s="265" t="s">
        <v>9</v>
      </c>
      <c r="E41" s="265"/>
      <c r="F41" s="265"/>
      <c r="G41" s="265"/>
      <c r="H41" s="265"/>
      <c r="I41" s="265"/>
      <c r="J41" s="265"/>
      <c r="K41" s="266"/>
      <c r="L41" s="132" t="s">
        <v>85</v>
      </c>
      <c r="M41" s="132"/>
      <c r="N41" s="132"/>
      <c r="O41" s="133"/>
      <c r="P41" s="132" t="s">
        <v>86</v>
      </c>
      <c r="Q41" s="69"/>
      <c r="R41" s="69"/>
      <c r="S41" s="70"/>
      <c r="T41" s="271" t="s">
        <v>95</v>
      </c>
      <c r="U41" s="153"/>
      <c r="V41" s="153"/>
      <c r="W41" s="154"/>
      <c r="X41" s="142" t="e">
        <f>ROUNDDOWN(T39-T42,3)</f>
        <v>#DIV/0!</v>
      </c>
      <c r="Y41" s="142"/>
      <c r="Z41" s="142"/>
      <c r="AA41" s="143"/>
    </row>
    <row r="42" spans="1:28" ht="12" customHeight="1" thickBot="1" x14ac:dyDescent="0.45">
      <c r="B42" s="274"/>
      <c r="C42" s="274"/>
      <c r="D42" s="267"/>
      <c r="E42" s="267"/>
      <c r="F42" s="267"/>
      <c r="G42" s="267"/>
      <c r="H42" s="267"/>
      <c r="I42" s="267"/>
      <c r="J42" s="267"/>
      <c r="K42" s="268"/>
      <c r="L42" s="146"/>
      <c r="M42" s="325"/>
      <c r="N42" s="325"/>
      <c r="O42" s="83"/>
      <c r="P42" s="146"/>
      <c r="Q42" s="325"/>
      <c r="R42" s="325"/>
      <c r="S42" s="83"/>
      <c r="T42" s="258" t="e">
        <f>L42/P42</f>
        <v>#DIV/0!</v>
      </c>
      <c r="U42" s="259"/>
      <c r="V42" s="259"/>
      <c r="W42" s="260"/>
      <c r="X42" s="144"/>
      <c r="Y42" s="144"/>
      <c r="Z42" s="144"/>
      <c r="AA42" s="145"/>
      <c r="AB42" s="59" t="s">
        <v>27</v>
      </c>
    </row>
    <row r="43" spans="1:28" ht="15.75" customHeight="1" thickBot="1" x14ac:dyDescent="0.45">
      <c r="B43" s="275"/>
      <c r="C43" s="275"/>
      <c r="D43" s="269"/>
      <c r="E43" s="269"/>
      <c r="F43" s="269"/>
      <c r="G43" s="269"/>
      <c r="H43" s="269"/>
      <c r="I43" s="269"/>
      <c r="J43" s="269"/>
      <c r="K43" s="270"/>
      <c r="L43" s="326"/>
      <c r="M43" s="327"/>
      <c r="N43" s="327"/>
      <c r="O43" s="141" t="s">
        <v>16</v>
      </c>
      <c r="P43" s="326"/>
      <c r="Q43" s="327"/>
      <c r="R43" s="327"/>
      <c r="S43" s="141" t="s">
        <v>16</v>
      </c>
      <c r="T43" s="326"/>
      <c r="U43" s="327"/>
      <c r="V43" s="327"/>
      <c r="W43" s="328"/>
    </row>
    <row r="44" spans="1:28" ht="13.5" customHeight="1" thickTop="1" thickBot="1" x14ac:dyDescent="0.45">
      <c r="B44" s="272" t="s">
        <v>14</v>
      </c>
      <c r="C44" s="273"/>
      <c r="D44" s="170" t="s">
        <v>69</v>
      </c>
      <c r="E44" s="170"/>
      <c r="F44" s="170"/>
      <c r="G44" s="170"/>
      <c r="H44" s="170"/>
      <c r="I44" s="170"/>
      <c r="J44" s="170"/>
      <c r="K44" s="276"/>
      <c r="L44" s="278" t="s">
        <v>87</v>
      </c>
      <c r="M44" s="278"/>
      <c r="N44" s="278"/>
      <c r="O44" s="279"/>
      <c r="P44" s="278" t="s">
        <v>88</v>
      </c>
      <c r="Q44" s="278"/>
      <c r="R44" s="278"/>
      <c r="S44" s="279"/>
      <c r="T44" s="233" t="s">
        <v>92</v>
      </c>
      <c r="U44" s="175"/>
      <c r="V44" s="175"/>
      <c r="W44" s="177"/>
    </row>
    <row r="45" spans="1:28" ht="14.25" customHeight="1" x14ac:dyDescent="0.4">
      <c r="B45" s="274"/>
      <c r="C45" s="274"/>
      <c r="D45" s="170"/>
      <c r="E45" s="170"/>
      <c r="F45" s="170"/>
      <c r="G45" s="170"/>
      <c r="H45" s="170"/>
      <c r="I45" s="170"/>
      <c r="J45" s="170"/>
      <c r="K45" s="276"/>
      <c r="L45" s="146"/>
      <c r="M45" s="147"/>
      <c r="N45" s="147"/>
      <c r="O45" s="83"/>
      <c r="P45" s="146"/>
      <c r="Q45" s="147"/>
      <c r="R45" s="147"/>
      <c r="S45" s="83"/>
      <c r="T45" s="258" t="e">
        <f>L45/P45</f>
        <v>#DIV/0!</v>
      </c>
      <c r="U45" s="259"/>
      <c r="V45" s="259"/>
      <c r="W45" s="260"/>
      <c r="X45" s="150" t="s">
        <v>96</v>
      </c>
      <c r="Y45" s="151"/>
      <c r="Z45" s="151"/>
      <c r="AA45" s="152"/>
    </row>
    <row r="46" spans="1:28" ht="13.5" customHeight="1" thickBot="1" x14ac:dyDescent="0.45">
      <c r="B46" s="274"/>
      <c r="C46" s="274"/>
      <c r="D46" s="172"/>
      <c r="E46" s="172"/>
      <c r="F46" s="172"/>
      <c r="G46" s="172"/>
      <c r="H46" s="172"/>
      <c r="I46" s="172"/>
      <c r="J46" s="172"/>
      <c r="K46" s="277"/>
      <c r="L46" s="148"/>
      <c r="M46" s="149"/>
      <c r="N46" s="149"/>
      <c r="O46" s="84" t="s">
        <v>74</v>
      </c>
      <c r="P46" s="148"/>
      <c r="Q46" s="149"/>
      <c r="R46" s="149"/>
      <c r="S46" s="84" t="s">
        <v>74</v>
      </c>
      <c r="T46" s="261"/>
      <c r="U46" s="262"/>
      <c r="V46" s="262"/>
      <c r="W46" s="263"/>
      <c r="X46" s="153" t="s">
        <v>123</v>
      </c>
      <c r="Y46" s="153"/>
      <c r="Z46" s="153"/>
      <c r="AA46" s="154"/>
    </row>
    <row r="47" spans="1:28" ht="14.25" customHeight="1" x14ac:dyDescent="0.4">
      <c r="B47" s="274"/>
      <c r="C47" s="274"/>
      <c r="D47" s="265" t="s">
        <v>9</v>
      </c>
      <c r="E47" s="265"/>
      <c r="F47" s="265"/>
      <c r="G47" s="265"/>
      <c r="H47" s="265"/>
      <c r="I47" s="265"/>
      <c r="J47" s="265"/>
      <c r="K47" s="266"/>
      <c r="L47" s="130" t="s">
        <v>89</v>
      </c>
      <c r="M47" s="130"/>
      <c r="N47" s="130"/>
      <c r="O47" s="131"/>
      <c r="P47" s="130" t="s">
        <v>90</v>
      </c>
      <c r="Q47" s="69"/>
      <c r="R47" s="69"/>
      <c r="S47" s="70"/>
      <c r="T47" s="271" t="s">
        <v>93</v>
      </c>
      <c r="U47" s="153"/>
      <c r="V47" s="153"/>
      <c r="W47" s="154"/>
      <c r="X47" s="142" t="e">
        <f>ROUNDDOWN(T45-T48,3)</f>
        <v>#DIV/0!</v>
      </c>
      <c r="Y47" s="142"/>
      <c r="Z47" s="142"/>
      <c r="AA47" s="143"/>
    </row>
    <row r="48" spans="1:28" s="59" customFormat="1" ht="14.25" customHeight="1" thickBot="1" x14ac:dyDescent="0.45">
      <c r="B48" s="274"/>
      <c r="C48" s="274"/>
      <c r="D48" s="267"/>
      <c r="E48" s="267"/>
      <c r="F48" s="267"/>
      <c r="G48" s="267"/>
      <c r="H48" s="267"/>
      <c r="I48" s="267"/>
      <c r="J48" s="267"/>
      <c r="K48" s="268"/>
      <c r="L48" s="146"/>
      <c r="M48" s="147"/>
      <c r="N48" s="147"/>
      <c r="O48" s="83"/>
      <c r="P48" s="146"/>
      <c r="Q48" s="147"/>
      <c r="R48" s="147"/>
      <c r="S48" s="83"/>
      <c r="T48" s="258" t="e">
        <f>L48/P48</f>
        <v>#DIV/0!</v>
      </c>
      <c r="U48" s="259"/>
      <c r="V48" s="259"/>
      <c r="W48" s="260"/>
      <c r="X48" s="144"/>
      <c r="Y48" s="144"/>
      <c r="Z48" s="144"/>
      <c r="AA48" s="145"/>
      <c r="AB48" s="59" t="s">
        <v>27</v>
      </c>
    </row>
    <row r="49" spans="1:28" ht="13.5" customHeight="1" thickBot="1" x14ac:dyDescent="0.45">
      <c r="B49" s="275"/>
      <c r="C49" s="275"/>
      <c r="D49" s="269"/>
      <c r="E49" s="269"/>
      <c r="F49" s="269"/>
      <c r="G49" s="269"/>
      <c r="H49" s="269"/>
      <c r="I49" s="269"/>
      <c r="J49" s="269"/>
      <c r="K49" s="270"/>
      <c r="L49" s="148"/>
      <c r="M49" s="149"/>
      <c r="N49" s="149"/>
      <c r="O49" s="84" t="s">
        <v>74</v>
      </c>
      <c r="P49" s="148"/>
      <c r="Q49" s="149"/>
      <c r="R49" s="149"/>
      <c r="S49" s="84" t="s">
        <v>74</v>
      </c>
      <c r="T49" s="148"/>
      <c r="U49" s="149"/>
      <c r="V49" s="149"/>
      <c r="W49" s="264"/>
    </row>
    <row r="50" spans="1:28" ht="12" customHeight="1" thickTop="1" x14ac:dyDescent="0.4">
      <c r="B50" s="8"/>
      <c r="C50" s="8"/>
      <c r="D50" s="8"/>
      <c r="E50" s="8"/>
      <c r="F50" s="8"/>
      <c r="G50" s="8"/>
      <c r="H50" s="8"/>
      <c r="I50" s="8"/>
      <c r="J50" s="17"/>
      <c r="K50" s="17"/>
      <c r="L50" s="17"/>
      <c r="M50" s="17"/>
      <c r="N50" s="17"/>
      <c r="O50" s="17"/>
      <c r="P50" s="17"/>
      <c r="Q50" s="17"/>
      <c r="R50" s="17"/>
      <c r="S50" s="240" t="s">
        <v>30</v>
      </c>
      <c r="T50" s="241"/>
      <c r="U50" s="241"/>
      <c r="V50" s="241"/>
      <c r="W50" s="241"/>
      <c r="X50" s="241"/>
      <c r="Y50" s="241"/>
      <c r="Z50" s="241"/>
      <c r="AA50" s="241"/>
      <c r="AB50" s="62"/>
    </row>
    <row r="51" spans="1:28" ht="13.5" customHeight="1" x14ac:dyDescent="0.4">
      <c r="B51" s="8"/>
      <c r="C51" s="8"/>
      <c r="D51" s="8"/>
      <c r="E51" s="8"/>
      <c r="F51" s="8"/>
      <c r="G51" s="8"/>
      <c r="H51" s="8"/>
      <c r="I51" s="8"/>
      <c r="J51" s="17"/>
      <c r="K51" s="17"/>
      <c r="L51" s="17"/>
      <c r="M51" s="17"/>
      <c r="N51" s="17"/>
      <c r="O51" s="17"/>
      <c r="P51" s="17"/>
      <c r="Q51" s="17"/>
      <c r="R51" s="17"/>
      <c r="S51" s="62"/>
      <c r="T51" s="62"/>
      <c r="U51" s="62"/>
      <c r="V51" s="36" t="s">
        <v>51</v>
      </c>
      <c r="W51" s="36"/>
      <c r="X51" s="36"/>
      <c r="Y51" s="36"/>
      <c r="Z51" s="36"/>
      <c r="AA51" s="36"/>
      <c r="AB51" s="62"/>
    </row>
    <row r="52" spans="1:28" ht="7.5" customHeight="1" x14ac:dyDescent="0.4">
      <c r="B52" s="8"/>
      <c r="C52" s="8"/>
      <c r="D52" s="8"/>
      <c r="E52" s="8"/>
      <c r="F52" s="8"/>
      <c r="G52" s="8"/>
      <c r="H52" s="8"/>
      <c r="I52" s="8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X52" s="5"/>
      <c r="Y52" s="5"/>
      <c r="Z52" s="5"/>
      <c r="AA52" s="5"/>
    </row>
    <row r="53" spans="1:28" ht="14.25" x14ac:dyDescent="0.4">
      <c r="A53" s="21" t="s">
        <v>52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AB53" s="5"/>
    </row>
    <row r="54" spans="1:28" ht="26.25" customHeight="1" x14ac:dyDescent="0.4">
      <c r="A54" s="22" t="s">
        <v>53</v>
      </c>
      <c r="B54" s="18"/>
      <c r="C54" s="23" t="s">
        <v>1</v>
      </c>
      <c r="D54" s="24"/>
      <c r="E54" s="23" t="s">
        <v>2</v>
      </c>
      <c r="F54" s="24"/>
      <c r="G54" s="23" t="s">
        <v>3</v>
      </c>
      <c r="H54" s="13"/>
      <c r="I54" s="13"/>
      <c r="J54" s="13"/>
      <c r="K54" s="13"/>
      <c r="L54" s="13"/>
      <c r="M54" s="13"/>
      <c r="N54" s="13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</row>
    <row r="55" spans="1:28" s="73" customFormat="1" ht="36.75" customHeight="1" x14ac:dyDescent="0.4">
      <c r="A55" s="76" t="s">
        <v>55</v>
      </c>
      <c r="B55" s="77"/>
      <c r="C55" s="77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9"/>
      <c r="Q55" s="78"/>
      <c r="R55" s="78"/>
      <c r="S55" s="78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s="73" customFormat="1" ht="12" x14ac:dyDescent="0.4">
      <c r="A56" s="7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7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ht="35.25" customHeight="1" x14ac:dyDescent="0.4">
      <c r="A57" s="80" t="s">
        <v>54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81"/>
      <c r="R57" s="82"/>
      <c r="S57" s="82"/>
      <c r="T57" s="75"/>
      <c r="U57" s="75"/>
      <c r="V57" s="75"/>
      <c r="W57" s="75"/>
      <c r="X57" s="18"/>
      <c r="Y57" s="18"/>
      <c r="Z57" s="18"/>
      <c r="AA57" s="74"/>
      <c r="AB57" s="13"/>
    </row>
    <row r="58" spans="1:28" ht="15.75" customHeight="1" x14ac:dyDescent="0.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</sheetData>
  <sheetProtection selectLockedCells="1"/>
  <protectedRanges>
    <protectedRange sqref="A8:E8" name="範囲1_1"/>
  </protectedRanges>
  <mergeCells count="111">
    <mergeCell ref="B38:C43"/>
    <mergeCell ref="D38:K40"/>
    <mergeCell ref="L38:O38"/>
    <mergeCell ref="P38:S38"/>
    <mergeCell ref="T38:W38"/>
    <mergeCell ref="L39:N40"/>
    <mergeCell ref="P39:R40"/>
    <mergeCell ref="T39:W40"/>
    <mergeCell ref="X39:AA39"/>
    <mergeCell ref="X40:AA40"/>
    <mergeCell ref="D41:K43"/>
    <mergeCell ref="T41:W41"/>
    <mergeCell ref="X41:AA42"/>
    <mergeCell ref="L42:N43"/>
    <mergeCell ref="P42:R43"/>
    <mergeCell ref="T42:W43"/>
    <mergeCell ref="B13:C16"/>
    <mergeCell ref="D13:G14"/>
    <mergeCell ref="H13:K13"/>
    <mergeCell ref="L13:O13"/>
    <mergeCell ref="P13:S13"/>
    <mergeCell ref="T13:W13"/>
    <mergeCell ref="H14:J14"/>
    <mergeCell ref="L14:N14"/>
    <mergeCell ref="P14:R14"/>
    <mergeCell ref="T14:W14"/>
    <mergeCell ref="D15:G16"/>
    <mergeCell ref="H15:K15"/>
    <mergeCell ref="L15:O15"/>
    <mergeCell ref="P15:S15"/>
    <mergeCell ref="T15:V16"/>
    <mergeCell ref="H16:J16"/>
    <mergeCell ref="L16:N16"/>
    <mergeCell ref="P16:R16"/>
    <mergeCell ref="S50:AA50"/>
    <mergeCell ref="A6:E6"/>
    <mergeCell ref="A7:E7"/>
    <mergeCell ref="N32:T33"/>
    <mergeCell ref="H37:K37"/>
    <mergeCell ref="L37:O37"/>
    <mergeCell ref="P37:S37"/>
    <mergeCell ref="T37:W37"/>
    <mergeCell ref="T45:W46"/>
    <mergeCell ref="T48:W49"/>
    <mergeCell ref="D47:K49"/>
    <mergeCell ref="T47:W47"/>
    <mergeCell ref="B44:C49"/>
    <mergeCell ref="D44:K46"/>
    <mergeCell ref="L44:O44"/>
    <mergeCell ref="P44:S44"/>
    <mergeCell ref="T44:W44"/>
    <mergeCell ref="P21:AA21"/>
    <mergeCell ref="F25:I25"/>
    <mergeCell ref="J25:M25"/>
    <mergeCell ref="N25:Q25"/>
    <mergeCell ref="B29:E31"/>
    <mergeCell ref="F29:I29"/>
    <mergeCell ref="J29:M29"/>
    <mergeCell ref="F30:I30"/>
    <mergeCell ref="J30:M30"/>
    <mergeCell ref="N30:Q30"/>
    <mergeCell ref="F31:H31"/>
    <mergeCell ref="J31:L31"/>
    <mergeCell ref="N31:P31"/>
    <mergeCell ref="D19:G20"/>
    <mergeCell ref="H19:K19"/>
    <mergeCell ref="L19:O19"/>
    <mergeCell ref="P19:S19"/>
    <mergeCell ref="B26:E28"/>
    <mergeCell ref="F26:I26"/>
    <mergeCell ref="J26:M26"/>
    <mergeCell ref="N26:Q26"/>
    <mergeCell ref="F27:I27"/>
    <mergeCell ref="J27:M27"/>
    <mergeCell ref="N27:Q27"/>
    <mergeCell ref="F28:H28"/>
    <mergeCell ref="J28:L28"/>
    <mergeCell ref="N28:P28"/>
    <mergeCell ref="A1:Y2"/>
    <mergeCell ref="F6:Q7"/>
    <mergeCell ref="S7:Y7"/>
    <mergeCell ref="S6:Z6"/>
    <mergeCell ref="T9:AB9"/>
    <mergeCell ref="H12:K12"/>
    <mergeCell ref="L12:O12"/>
    <mergeCell ref="P12:S12"/>
    <mergeCell ref="T12:W12"/>
    <mergeCell ref="X47:AA48"/>
    <mergeCell ref="L45:N46"/>
    <mergeCell ref="P45:R46"/>
    <mergeCell ref="L48:N49"/>
    <mergeCell ref="P48:R49"/>
    <mergeCell ref="X45:AA45"/>
    <mergeCell ref="X46:AA46"/>
    <mergeCell ref="A8:E8"/>
    <mergeCell ref="T8:V8"/>
    <mergeCell ref="W8:AB8"/>
    <mergeCell ref="T19:V20"/>
    <mergeCell ref="H20:J20"/>
    <mergeCell ref="L20:N20"/>
    <mergeCell ref="P20:R20"/>
    <mergeCell ref="B17:C20"/>
    <mergeCell ref="D17:G18"/>
    <mergeCell ref="H17:K17"/>
    <mergeCell ref="L17:O17"/>
    <mergeCell ref="P17:S17"/>
    <mergeCell ref="T17:W17"/>
    <mergeCell ref="H18:J18"/>
    <mergeCell ref="L18:N18"/>
    <mergeCell ref="P18:R18"/>
    <mergeCell ref="T18:W18"/>
  </mergeCells>
  <phoneticPr fontId="1"/>
  <printOptions horizontalCentered="1"/>
  <pageMargins left="0.44" right="0.17" top="0.25" bottom="0.23622047244094491" header="0" footer="0"/>
  <pageSetup paperSize="9"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528FC-46C9-4FDF-B2C9-14A2E4D1E281}">
  <sheetPr>
    <pageSetUpPr fitToPage="1"/>
  </sheetPr>
  <dimension ref="A1:L25"/>
  <sheetViews>
    <sheetView zoomScale="80" zoomScaleNormal="80" workbookViewId="0">
      <selection activeCell="N18" sqref="N18"/>
    </sheetView>
  </sheetViews>
  <sheetFormatPr defaultRowHeight="13.5" x14ac:dyDescent="0.4"/>
  <cols>
    <col min="1" max="1" width="13.75" style="28" customWidth="1"/>
    <col min="2" max="5" width="16.625" style="28" customWidth="1"/>
    <col min="6" max="6" width="5.375" style="28" customWidth="1"/>
    <col min="7" max="7" width="14.125" style="28" customWidth="1"/>
    <col min="8" max="12" width="16.625" style="28" customWidth="1"/>
    <col min="13" max="16384" width="9" style="28"/>
  </cols>
  <sheetData>
    <row r="1" spans="1:12" ht="30.75" x14ac:dyDescent="0.4">
      <c r="A1" s="329" t="s">
        <v>38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27"/>
    </row>
    <row r="2" spans="1:12" ht="6" customHeight="1" x14ac:dyDescent="0.4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2" ht="21.75" customHeight="1" thickBot="1" x14ac:dyDescent="0.45">
      <c r="A3" s="340" t="s">
        <v>99</v>
      </c>
      <c r="B3" s="341"/>
      <c r="C3" s="341"/>
      <c r="D3" s="341"/>
      <c r="E3" s="341"/>
      <c r="F3" s="86"/>
      <c r="G3" s="344" t="s">
        <v>100</v>
      </c>
      <c r="H3" s="345"/>
      <c r="I3" s="345"/>
      <c r="J3" s="345"/>
      <c r="K3" s="345"/>
    </row>
    <row r="4" spans="1:12" ht="46.5" customHeight="1" thickBot="1" x14ac:dyDescent="0.45">
      <c r="A4" s="338"/>
      <c r="B4" s="331" t="s">
        <v>13</v>
      </c>
      <c r="C4" s="331"/>
      <c r="D4" s="332" t="s">
        <v>56</v>
      </c>
      <c r="E4" s="333"/>
      <c r="F4" s="87"/>
      <c r="G4" s="342"/>
      <c r="H4" s="334" t="s">
        <v>106</v>
      </c>
      <c r="I4" s="335"/>
      <c r="J4" s="336" t="s">
        <v>107</v>
      </c>
      <c r="K4" s="337"/>
    </row>
    <row r="5" spans="1:12" ht="28.5" customHeight="1" thickTop="1" thickBot="1" x14ac:dyDescent="0.45">
      <c r="A5" s="339"/>
      <c r="B5" s="25" t="s">
        <v>57</v>
      </c>
      <c r="C5" s="26" t="s">
        <v>58</v>
      </c>
      <c r="D5" s="93" t="s">
        <v>57</v>
      </c>
      <c r="E5" s="92" t="s">
        <v>58</v>
      </c>
      <c r="F5" s="87"/>
      <c r="G5" s="343"/>
      <c r="H5" s="85" t="s">
        <v>108</v>
      </c>
      <c r="I5" s="96" t="s">
        <v>109</v>
      </c>
      <c r="J5" s="94" t="s">
        <v>110</v>
      </c>
      <c r="K5" s="92" t="s">
        <v>111</v>
      </c>
    </row>
    <row r="6" spans="1:12" ht="28.5" customHeight="1" thickTop="1" x14ac:dyDescent="0.4">
      <c r="A6" s="88" t="s">
        <v>59</v>
      </c>
      <c r="B6" s="120"/>
      <c r="C6" s="121"/>
      <c r="D6" s="122"/>
      <c r="E6" s="123"/>
      <c r="F6" s="33"/>
      <c r="G6" s="88" t="s">
        <v>59</v>
      </c>
      <c r="H6" s="106"/>
      <c r="I6" s="107"/>
      <c r="J6" s="108"/>
      <c r="K6" s="109"/>
    </row>
    <row r="7" spans="1:12" ht="28.5" customHeight="1" x14ac:dyDescent="0.4">
      <c r="A7" s="88" t="s">
        <v>59</v>
      </c>
      <c r="B7" s="120"/>
      <c r="C7" s="121"/>
      <c r="D7" s="122"/>
      <c r="E7" s="123"/>
      <c r="F7" s="33"/>
      <c r="G7" s="88" t="s">
        <v>59</v>
      </c>
      <c r="H7" s="106"/>
      <c r="I7" s="107"/>
      <c r="J7" s="108"/>
      <c r="K7" s="109"/>
    </row>
    <row r="8" spans="1:12" ht="28.5" customHeight="1" thickBot="1" x14ac:dyDescent="0.45">
      <c r="A8" s="88" t="s">
        <v>59</v>
      </c>
      <c r="B8" s="120"/>
      <c r="C8" s="121"/>
      <c r="D8" s="122"/>
      <c r="E8" s="123"/>
      <c r="F8" s="33"/>
      <c r="G8" s="89" t="s">
        <v>61</v>
      </c>
      <c r="H8" s="110"/>
      <c r="I8" s="111"/>
      <c r="J8" s="112"/>
      <c r="K8" s="113"/>
    </row>
    <row r="9" spans="1:12" ht="28.5" customHeight="1" thickBot="1" x14ac:dyDescent="0.45">
      <c r="A9" s="88" t="s">
        <v>59</v>
      </c>
      <c r="B9" s="120"/>
      <c r="C9" s="121"/>
      <c r="D9" s="122"/>
      <c r="E9" s="123"/>
      <c r="F9" s="33"/>
      <c r="G9" s="90" t="s">
        <v>60</v>
      </c>
      <c r="H9" s="114">
        <f>SUM(H6:H8)</f>
        <v>0</v>
      </c>
      <c r="I9" s="115">
        <f>SUM(I6:I8)</f>
        <v>0</v>
      </c>
      <c r="J9" s="114">
        <f t="shared" ref="J9:K9" si="0">SUM(J6:J8)</f>
        <v>0</v>
      </c>
      <c r="K9" s="116">
        <f t="shared" si="0"/>
        <v>0</v>
      </c>
    </row>
    <row r="10" spans="1:12" ht="28.5" customHeight="1" thickBot="1" x14ac:dyDescent="0.45">
      <c r="A10" s="88" t="s">
        <v>59</v>
      </c>
      <c r="B10" s="120"/>
      <c r="C10" s="121"/>
      <c r="D10" s="122"/>
      <c r="E10" s="123"/>
      <c r="F10" s="33"/>
      <c r="G10" s="40"/>
      <c r="H10" s="118" t="s">
        <v>119</v>
      </c>
      <c r="I10" s="105" t="e">
        <f>ROUNDDOWN(H9/I9,3)</f>
        <v>#DIV/0!</v>
      </c>
      <c r="J10" s="119" t="s">
        <v>118</v>
      </c>
      <c r="K10" s="105" t="e">
        <f>ROUNDDOWN(J9/K9,3)</f>
        <v>#DIV/0!</v>
      </c>
    </row>
    <row r="11" spans="1:12" ht="28.5" customHeight="1" thickBot="1" x14ac:dyDescent="0.45">
      <c r="A11" s="88" t="s">
        <v>59</v>
      </c>
      <c r="B11" s="120"/>
      <c r="C11" s="121"/>
      <c r="D11" s="122"/>
      <c r="E11" s="123"/>
      <c r="F11" s="33"/>
      <c r="G11" s="40"/>
      <c r="H11" s="41"/>
      <c r="I11" s="104"/>
      <c r="J11" s="119" t="s">
        <v>117</v>
      </c>
      <c r="K11" s="105" t="e">
        <f>ROUNDDOWN(I10-K10,3)</f>
        <v>#DIV/0!</v>
      </c>
    </row>
    <row r="12" spans="1:12" ht="28.5" customHeight="1" thickBot="1" x14ac:dyDescent="0.45">
      <c r="A12" s="88" t="s">
        <v>59</v>
      </c>
      <c r="B12" s="120"/>
      <c r="C12" s="121"/>
      <c r="D12" s="122"/>
      <c r="E12" s="123"/>
      <c r="F12" s="33"/>
      <c r="G12" s="33"/>
      <c r="H12" s="95"/>
      <c r="I12" s="348" t="s">
        <v>78</v>
      </c>
      <c r="J12" s="349"/>
      <c r="K12" s="349"/>
    </row>
    <row r="13" spans="1:12" ht="28.5" customHeight="1" thickBot="1" x14ac:dyDescent="0.45">
      <c r="A13" s="88" t="s">
        <v>59</v>
      </c>
      <c r="B13" s="120"/>
      <c r="C13" s="121"/>
      <c r="D13" s="122"/>
      <c r="E13" s="123"/>
      <c r="F13" s="33"/>
      <c r="G13" s="354"/>
      <c r="H13" s="352" t="s">
        <v>97</v>
      </c>
      <c r="I13" s="353"/>
      <c r="J13" s="332" t="s">
        <v>98</v>
      </c>
      <c r="K13" s="333"/>
    </row>
    <row r="14" spans="1:12" ht="28.5" customHeight="1" thickTop="1" thickBot="1" x14ac:dyDescent="0.45">
      <c r="A14" s="88" t="s">
        <v>59</v>
      </c>
      <c r="B14" s="120"/>
      <c r="C14" s="121"/>
      <c r="D14" s="122"/>
      <c r="E14" s="123"/>
      <c r="F14" s="33"/>
      <c r="G14" s="355"/>
      <c r="H14" s="85" t="s">
        <v>112</v>
      </c>
      <c r="I14" s="26" t="s">
        <v>113</v>
      </c>
      <c r="J14" s="94" t="s">
        <v>114</v>
      </c>
      <c r="K14" s="91" t="s">
        <v>115</v>
      </c>
    </row>
    <row r="15" spans="1:12" ht="28.5" customHeight="1" thickTop="1" x14ac:dyDescent="0.4">
      <c r="A15" s="88" t="s">
        <v>59</v>
      </c>
      <c r="B15" s="120"/>
      <c r="C15" s="121"/>
      <c r="D15" s="122"/>
      <c r="E15" s="123"/>
      <c r="F15" s="33"/>
      <c r="G15" s="88" t="s">
        <v>59</v>
      </c>
      <c r="H15" s="106"/>
      <c r="I15" s="107"/>
      <c r="J15" s="108"/>
      <c r="K15" s="109"/>
    </row>
    <row r="16" spans="1:12" ht="28.5" customHeight="1" x14ac:dyDescent="0.4">
      <c r="A16" s="88" t="s">
        <v>59</v>
      </c>
      <c r="B16" s="120"/>
      <c r="C16" s="121"/>
      <c r="D16" s="122"/>
      <c r="E16" s="123"/>
      <c r="F16" s="33"/>
      <c r="G16" s="88" t="s">
        <v>59</v>
      </c>
      <c r="H16" s="106"/>
      <c r="I16" s="107"/>
      <c r="J16" s="108"/>
      <c r="K16" s="109"/>
    </row>
    <row r="17" spans="1:11" ht="28.5" customHeight="1" thickBot="1" x14ac:dyDescent="0.45">
      <c r="A17" s="89" t="s">
        <v>61</v>
      </c>
      <c r="B17" s="124"/>
      <c r="C17" s="125"/>
      <c r="D17" s="112"/>
      <c r="E17" s="113"/>
      <c r="F17" s="33"/>
      <c r="G17" s="89" t="s">
        <v>61</v>
      </c>
      <c r="H17" s="110"/>
      <c r="I17" s="111"/>
      <c r="J17" s="112"/>
      <c r="K17" s="113"/>
    </row>
    <row r="18" spans="1:11" ht="28.5" customHeight="1" thickBot="1" x14ac:dyDescent="0.45">
      <c r="A18" s="90" t="s">
        <v>60</v>
      </c>
      <c r="B18" s="99">
        <f>SUM(B6:B17)</f>
        <v>0</v>
      </c>
      <c r="C18" s="100">
        <f t="shared" ref="C18:E18" si="1">SUM(C6:C17)</f>
        <v>0</v>
      </c>
      <c r="D18" s="126">
        <f t="shared" si="1"/>
        <v>0</v>
      </c>
      <c r="E18" s="127">
        <f t="shared" si="1"/>
        <v>0</v>
      </c>
      <c r="F18" s="33"/>
      <c r="G18" s="90" t="s">
        <v>60</v>
      </c>
      <c r="H18" s="114">
        <f>SUM(H15:H17)</f>
        <v>0</v>
      </c>
      <c r="I18" s="115">
        <f t="shared" ref="I18:K18" si="2">SUM(I15:I17)</f>
        <v>0</v>
      </c>
      <c r="J18" s="114">
        <f t="shared" si="2"/>
        <v>0</v>
      </c>
      <c r="K18" s="116">
        <f t="shared" si="2"/>
        <v>0</v>
      </c>
    </row>
    <row r="19" spans="1:11" ht="28.5" customHeight="1" thickBot="1" x14ac:dyDescent="0.45">
      <c r="A19" s="32"/>
      <c r="B19" s="117" t="s">
        <v>104</v>
      </c>
      <c r="C19" s="101" t="e">
        <f>ROUNDDOWN((C18/B18)*100,2)</f>
        <v>#DIV/0!</v>
      </c>
      <c r="D19" s="97" t="s">
        <v>105</v>
      </c>
      <c r="E19" s="128" t="e">
        <f>ROUNDDOWN((E18/D18)*100,2)</f>
        <v>#DIV/0!</v>
      </c>
      <c r="F19" s="98" t="s">
        <v>76</v>
      </c>
      <c r="G19" s="33"/>
      <c r="H19" s="117" t="s">
        <v>120</v>
      </c>
      <c r="I19" s="103" t="e">
        <f>ROUNDDOWN(H18/I18,3)</f>
        <v>#DIV/0!</v>
      </c>
      <c r="J19" s="117" t="s">
        <v>121</v>
      </c>
      <c r="K19" s="102" t="e">
        <f>ROUNDDOWN(J18/K18,3)</f>
        <v>#DIV/0!</v>
      </c>
    </row>
    <row r="20" spans="1:11" ht="27.75" customHeight="1" thickBot="1" x14ac:dyDescent="0.45">
      <c r="F20" s="33"/>
      <c r="G20" s="33"/>
      <c r="H20" s="34"/>
      <c r="I20" s="34"/>
      <c r="J20" s="117" t="s">
        <v>116</v>
      </c>
      <c r="K20" s="129" t="e">
        <f>ROUNDDOWN(I19-K19,3)</f>
        <v>#DIV/0!</v>
      </c>
    </row>
    <row r="21" spans="1:11" ht="24" customHeight="1" x14ac:dyDescent="0.5">
      <c r="A21" s="346"/>
      <c r="B21" s="347"/>
      <c r="C21" s="347"/>
      <c r="D21" s="347"/>
      <c r="E21" s="33"/>
      <c r="F21" s="33"/>
      <c r="G21" s="40"/>
      <c r="H21" s="41"/>
      <c r="I21" s="350" t="s">
        <v>77</v>
      </c>
      <c r="J21" s="351"/>
      <c r="K21" s="351"/>
    </row>
    <row r="22" spans="1:11" ht="6" customHeight="1" x14ac:dyDescent="0.4">
      <c r="A22" s="29"/>
      <c r="B22" s="29"/>
      <c r="C22" s="29"/>
      <c r="D22" s="29"/>
      <c r="E22" s="29"/>
      <c r="F22" s="29"/>
      <c r="G22" s="30"/>
      <c r="H22" s="30"/>
      <c r="I22" s="30"/>
      <c r="J22" s="30"/>
      <c r="K22" s="31"/>
    </row>
    <row r="23" spans="1:11" x14ac:dyDescent="0.4">
      <c r="E23" s="29"/>
      <c r="F23" s="29"/>
      <c r="G23" s="30"/>
      <c r="H23" s="30"/>
      <c r="I23" s="30"/>
      <c r="J23" s="30"/>
      <c r="K23" s="31"/>
    </row>
    <row r="24" spans="1:11" x14ac:dyDescent="0.4">
      <c r="A24" s="30"/>
      <c r="B24" s="30"/>
      <c r="C24" s="30"/>
      <c r="D24" s="30"/>
      <c r="E24" s="30"/>
      <c r="F24" s="30"/>
    </row>
    <row r="25" spans="1:11" x14ac:dyDescent="0.4">
      <c r="A25" s="30"/>
      <c r="B25" s="30"/>
      <c r="C25" s="30"/>
      <c r="D25" s="30"/>
      <c r="E25" s="30"/>
      <c r="F25" s="30"/>
    </row>
  </sheetData>
  <mergeCells count="16">
    <mergeCell ref="A21:D21"/>
    <mergeCell ref="I12:K12"/>
    <mergeCell ref="I21:K21"/>
    <mergeCell ref="H13:I13"/>
    <mergeCell ref="J13:K13"/>
    <mergeCell ref="G13:G14"/>
    <mergeCell ref="A1:K1"/>
    <mergeCell ref="A2:K2"/>
    <mergeCell ref="B4:C4"/>
    <mergeCell ref="D4:E4"/>
    <mergeCell ref="H4:I4"/>
    <mergeCell ref="J4:K4"/>
    <mergeCell ref="A4:A5"/>
    <mergeCell ref="A3:E3"/>
    <mergeCell ref="G4:G5"/>
    <mergeCell ref="G3:K3"/>
  </mergeCells>
  <phoneticPr fontId="1"/>
  <printOptions horizontalCentered="1"/>
  <pageMargins left="0.19685039370078741" right="0.19685039370078741" top="0.35433070866141736" bottom="0.19685039370078741" header="0.27559055118110237" footer="0.19685039370078741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売上高等確認書 ロｰ2</vt:lpstr>
      <vt:lpstr>計算書 ロ-2</vt:lpstr>
      <vt:lpstr>'売上高等確認書 ロｰ2'!Print_Area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2023-03-15T04:52:59Z</dcterms:modified>
</cp:coreProperties>
</file>