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Y:\統計担当\・・・・鎌倉の統計\令和6年版\鎌倉の統計エクセル版\"/>
    </mc:Choice>
  </mc:AlternateContent>
  <xr:revisionPtr revIDLastSave="0" documentId="13_ncr:1_{48A162F5-1E59-41D9-8CA9-F0CEDF2F7D9B}" xr6:coauthVersionLast="36" xr6:coauthVersionMax="36" xr10:uidLastSave="{00000000-0000-0000-0000-000000000000}"/>
  <bookViews>
    <workbookView xWindow="0" yWindow="0" windowWidth="20490" windowHeight="6705" xr2:uid="{C1EF6893-C98A-441E-99A8-0508356E405C}"/>
  </bookViews>
  <sheets>
    <sheet name="【10】都市計画・土木・住宅" sheetId="1" r:id="rId1"/>
    <sheet name="84" sheetId="2" r:id="rId2"/>
    <sheet name="85" sheetId="3" r:id="rId3"/>
    <sheet name="86" sheetId="4" r:id="rId4"/>
    <sheet name="87" sheetId="5" r:id="rId5"/>
    <sheet name="88" sheetId="6" r:id="rId6"/>
    <sheet name="89" sheetId="7" r:id="rId7"/>
    <sheet name="90" sheetId="8" r:id="rId8"/>
    <sheet name="91" sheetId="9" r:id="rId9"/>
    <sheet name="92" sheetId="10" r:id="rId10"/>
    <sheet name="93" sheetId="11" r:id="rId11"/>
    <sheet name="94" sheetId="12" r:id="rId12"/>
    <sheet name="95" sheetId="13" r:id="rId13"/>
    <sheet name="96" sheetId="14" r:id="rId14"/>
    <sheet name="97" sheetId="15" r:id="rId15"/>
    <sheet name="98" sheetId="16" r:id="rId16"/>
    <sheet name="99" sheetId="17" r:id="rId17"/>
    <sheet name="100" sheetId="18" r:id="rId18"/>
    <sheet name="101" sheetId="19" r:id="rId19"/>
    <sheet name="102" sheetId="20" r:id="rId20"/>
    <sheet name="103" sheetId="21" r:id="rId21"/>
    <sheet name="104" sheetId="22" r:id="rId22"/>
    <sheet name="105" sheetId="23" r:id="rId23"/>
    <sheet name="106 " sheetId="24" r:id="rId24"/>
    <sheet name="107" sheetId="25" r:id="rId25"/>
    <sheet name="108" sheetId="26" r:id="rId26"/>
  </sheets>
  <definedNames>
    <definedName name="_xlnm.Print_Area" localSheetId="21">'104'!$A$1:$J$58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23" l="1"/>
  <c r="B16" i="23"/>
  <c r="D15" i="23"/>
  <c r="B15" i="23"/>
  <c r="D12" i="23"/>
  <c r="B12" i="23"/>
</calcChain>
</file>

<file path=xl/sharedStrings.xml><?xml version="1.0" encoding="utf-8"?>
<sst xmlns="http://schemas.openxmlformats.org/spreadsheetml/2006/main" count="1551" uniqueCount="671">
  <si>
    <t>10都市計画・土木・住宅</t>
    <rPh sb="2" eb="4">
      <t>トシ</t>
    </rPh>
    <rPh sb="4" eb="6">
      <t>ケイカク</t>
    </rPh>
    <rPh sb="7" eb="9">
      <t>ドボク</t>
    </rPh>
    <rPh sb="10" eb="12">
      <t>ジュウタク</t>
    </rPh>
    <phoneticPr fontId="1"/>
  </si>
  <si>
    <t>84.市街化区域および市街化調整区域</t>
    <rPh sb="3" eb="6">
      <t>シガイカ</t>
    </rPh>
    <rPh sb="6" eb="8">
      <t>クイキ</t>
    </rPh>
    <rPh sb="11" eb="14">
      <t>シガイカ</t>
    </rPh>
    <rPh sb="14" eb="16">
      <t>チョウセイ</t>
    </rPh>
    <rPh sb="16" eb="18">
      <t>クイキ</t>
    </rPh>
    <phoneticPr fontId="1"/>
  </si>
  <si>
    <t>85.用途地域別面積</t>
    <rPh sb="3" eb="5">
      <t>ヨウト</t>
    </rPh>
    <rPh sb="5" eb="7">
      <t>チイキ</t>
    </rPh>
    <rPh sb="7" eb="8">
      <t>ベツ</t>
    </rPh>
    <rPh sb="8" eb="10">
      <t>メンセキ</t>
    </rPh>
    <phoneticPr fontId="1"/>
  </si>
  <si>
    <t>86.歴史的風土保存区域と歴史的風土特別保存地区</t>
    <rPh sb="3" eb="6">
      <t>レキシテキ</t>
    </rPh>
    <rPh sb="6" eb="8">
      <t>フウド</t>
    </rPh>
    <rPh sb="8" eb="10">
      <t>ホゾン</t>
    </rPh>
    <rPh sb="10" eb="12">
      <t>クイキ</t>
    </rPh>
    <rPh sb="13" eb="16">
      <t>レキシテキ</t>
    </rPh>
    <rPh sb="16" eb="18">
      <t>フウド</t>
    </rPh>
    <rPh sb="18" eb="20">
      <t>トクベツ</t>
    </rPh>
    <rPh sb="20" eb="22">
      <t>ホゾン</t>
    </rPh>
    <rPh sb="22" eb="24">
      <t>チク</t>
    </rPh>
    <phoneticPr fontId="1"/>
  </si>
  <si>
    <t>87.風致地区</t>
    <rPh sb="3" eb="5">
      <t>フウチ</t>
    </rPh>
    <rPh sb="5" eb="7">
      <t>チク</t>
    </rPh>
    <phoneticPr fontId="1"/>
  </si>
  <si>
    <t>89.近郊緑地特別保全地区</t>
    <rPh sb="3" eb="5">
      <t>キンコウ</t>
    </rPh>
    <rPh sb="7" eb="9">
      <t>トクベツ</t>
    </rPh>
    <rPh sb="12" eb="13">
      <t>ク</t>
    </rPh>
    <phoneticPr fontId="1"/>
  </si>
  <si>
    <t>90.特別緑地保全地区</t>
    <rPh sb="3" eb="5">
      <t>トクベツ</t>
    </rPh>
    <rPh sb="5" eb="7">
      <t>リョクチ</t>
    </rPh>
    <rPh sb="7" eb="9">
      <t>ホゼン</t>
    </rPh>
    <rPh sb="9" eb="11">
      <t>チク</t>
    </rPh>
    <phoneticPr fontId="1"/>
  </si>
  <si>
    <t>91.都市計画道路</t>
    <rPh sb="3" eb="5">
      <t>トシ</t>
    </rPh>
    <rPh sb="5" eb="7">
      <t>ケイカク</t>
    </rPh>
    <rPh sb="7" eb="9">
      <t>ドウロ</t>
    </rPh>
    <phoneticPr fontId="1"/>
  </si>
  <si>
    <t>92.都市公園</t>
    <rPh sb="3" eb="5">
      <t>トシ</t>
    </rPh>
    <rPh sb="5" eb="7">
      <t>コウエン</t>
    </rPh>
    <phoneticPr fontId="1"/>
  </si>
  <si>
    <t>93.市道種別・幅員別延長および面積</t>
    <rPh sb="3" eb="5">
      <t>シドウ</t>
    </rPh>
    <rPh sb="5" eb="7">
      <t>シュベツ</t>
    </rPh>
    <rPh sb="8" eb="10">
      <t>フクイン</t>
    </rPh>
    <rPh sb="10" eb="11">
      <t>ベツ</t>
    </rPh>
    <rPh sb="11" eb="13">
      <t>エンチョウ</t>
    </rPh>
    <rPh sb="16" eb="18">
      <t>メンセキ</t>
    </rPh>
    <phoneticPr fontId="1"/>
  </si>
  <si>
    <t>94.道路延長</t>
    <rPh sb="3" eb="5">
      <t>ドウロ</t>
    </rPh>
    <rPh sb="5" eb="7">
      <t>エンチョウ</t>
    </rPh>
    <phoneticPr fontId="1"/>
  </si>
  <si>
    <t>95.橋りょう数</t>
    <rPh sb="3" eb="4">
      <t>ハシ</t>
    </rPh>
    <rPh sb="7" eb="8">
      <t>スウ</t>
    </rPh>
    <phoneticPr fontId="1"/>
  </si>
  <si>
    <t>96.主要河川の延長および面積</t>
    <rPh sb="3" eb="5">
      <t>シュヨウ</t>
    </rPh>
    <rPh sb="5" eb="7">
      <t>カセン</t>
    </rPh>
    <rPh sb="8" eb="10">
      <t>エンチョウ</t>
    </rPh>
    <rPh sb="13" eb="15">
      <t>メンセキ</t>
    </rPh>
    <phoneticPr fontId="1"/>
  </si>
  <si>
    <t>97.河川改修状況</t>
    <rPh sb="3" eb="5">
      <t>カセン</t>
    </rPh>
    <rPh sb="5" eb="7">
      <t>カイシュウ</t>
    </rPh>
    <rPh sb="7" eb="9">
      <t>ジョウキョウ</t>
    </rPh>
    <phoneticPr fontId="1"/>
  </si>
  <si>
    <t>98.河川しゅんせつ状況</t>
    <rPh sb="3" eb="5">
      <t>カセン</t>
    </rPh>
    <rPh sb="10" eb="12">
      <t>ジョウキョウ</t>
    </rPh>
    <phoneticPr fontId="1"/>
  </si>
  <si>
    <t>99.開発許可の状況</t>
    <rPh sb="3" eb="5">
      <t>カイハツ</t>
    </rPh>
    <rPh sb="5" eb="7">
      <t>キョカ</t>
    </rPh>
    <rPh sb="8" eb="10">
      <t>ジョウキョウ</t>
    </rPh>
    <phoneticPr fontId="1"/>
  </si>
  <si>
    <t>100.木造家屋数</t>
    <rPh sb="4" eb="6">
      <t>モクゾウ</t>
    </rPh>
    <rPh sb="6" eb="8">
      <t>カオク</t>
    </rPh>
    <rPh sb="8" eb="9">
      <t>スウ</t>
    </rPh>
    <phoneticPr fontId="1"/>
  </si>
  <si>
    <t>101.木造以外の家屋数</t>
    <rPh sb="4" eb="6">
      <t>モクゾウ</t>
    </rPh>
    <rPh sb="6" eb="8">
      <t>イガイ</t>
    </rPh>
    <rPh sb="9" eb="11">
      <t>カオク</t>
    </rPh>
    <rPh sb="11" eb="12">
      <t>スウ</t>
    </rPh>
    <phoneticPr fontId="1"/>
  </si>
  <si>
    <t>102.建築確認申請状況</t>
    <rPh sb="4" eb="6">
      <t>ケンチク</t>
    </rPh>
    <rPh sb="6" eb="8">
      <t>カクニン</t>
    </rPh>
    <rPh sb="8" eb="10">
      <t>シンセイ</t>
    </rPh>
    <rPh sb="10" eb="12">
      <t>ジョウキョウ</t>
    </rPh>
    <phoneticPr fontId="1"/>
  </si>
  <si>
    <t>103.高層建築物</t>
    <rPh sb="4" eb="6">
      <t>コウソウ</t>
    </rPh>
    <rPh sb="6" eb="9">
      <t>ケンチクブツ</t>
    </rPh>
    <phoneticPr fontId="1"/>
  </si>
  <si>
    <t>104.建築確認申請消防同意状況</t>
    <rPh sb="4" eb="6">
      <t>ケンチク</t>
    </rPh>
    <rPh sb="6" eb="8">
      <t>カクニン</t>
    </rPh>
    <rPh sb="8" eb="10">
      <t>シンセイ</t>
    </rPh>
    <rPh sb="10" eb="12">
      <t>ショウボウ</t>
    </rPh>
    <rPh sb="12" eb="14">
      <t>ドウイ</t>
    </rPh>
    <rPh sb="14" eb="16">
      <t>ジョウキョウ</t>
    </rPh>
    <phoneticPr fontId="1"/>
  </si>
  <si>
    <t>105.建築処理状況</t>
    <rPh sb="4" eb="6">
      <t>ケンチク</t>
    </rPh>
    <rPh sb="6" eb="8">
      <t>ショリ</t>
    </rPh>
    <rPh sb="8" eb="10">
      <t>ジョウキョウ</t>
    </rPh>
    <phoneticPr fontId="1"/>
  </si>
  <si>
    <t>106.住宅の種類・構造・建築の時期別住宅数</t>
    <rPh sb="4" eb="6">
      <t>ジュウタク</t>
    </rPh>
    <rPh sb="7" eb="9">
      <t>シュルイ</t>
    </rPh>
    <rPh sb="10" eb="12">
      <t>コウゾウ</t>
    </rPh>
    <rPh sb="13" eb="15">
      <t>ケンチク</t>
    </rPh>
    <rPh sb="16" eb="18">
      <t>ジキ</t>
    </rPh>
    <rPh sb="18" eb="19">
      <t>ベツ</t>
    </rPh>
    <rPh sb="19" eb="22">
      <t>ジュウタクスウ</t>
    </rPh>
    <phoneticPr fontId="1"/>
  </si>
  <si>
    <t>107.建て方・所有の関係別住宅数</t>
    <rPh sb="4" eb="5">
      <t>タ</t>
    </rPh>
    <rPh sb="6" eb="7">
      <t>カタ</t>
    </rPh>
    <rPh sb="8" eb="10">
      <t>ショユウ</t>
    </rPh>
    <rPh sb="11" eb="13">
      <t>カンケイ</t>
    </rPh>
    <rPh sb="13" eb="14">
      <t>ベツ</t>
    </rPh>
    <rPh sb="14" eb="17">
      <t>ジュウタクスウ</t>
    </rPh>
    <phoneticPr fontId="1"/>
  </si>
  <si>
    <t>108.住宅の種類・高齢者等のための設備状況別住宅数</t>
    <rPh sb="4" eb="6">
      <t>ジュウタク</t>
    </rPh>
    <rPh sb="7" eb="9">
      <t>シュルイ</t>
    </rPh>
    <rPh sb="10" eb="13">
      <t>コウレイシャ</t>
    </rPh>
    <rPh sb="13" eb="14">
      <t>ナド</t>
    </rPh>
    <rPh sb="18" eb="20">
      <t>セツビ</t>
    </rPh>
    <rPh sb="20" eb="22">
      <t>ジョウキョウ</t>
    </rPh>
    <rPh sb="22" eb="23">
      <t>ベツ</t>
    </rPh>
    <rPh sb="23" eb="26">
      <t>ジュウタクスウ</t>
    </rPh>
    <phoneticPr fontId="1"/>
  </si>
  <si>
    <r>
      <t xml:space="preserve">84 </t>
    </r>
    <r>
      <rPr>
        <b/>
        <sz val="14"/>
        <color rgb="FF000000"/>
        <rFont val="ＭＳ 明朝"/>
        <family val="1"/>
        <charset val="128"/>
      </rPr>
      <t>市街化区域および市街化調整区域</t>
    </r>
    <phoneticPr fontId="1"/>
  </si>
  <si>
    <t>　単位：約ha・％　　　　　　　　　　</t>
    <phoneticPr fontId="1"/>
  </si>
  <si>
    <t>平成28年(2016年)11月１日神奈川県告示</t>
    <phoneticPr fontId="1"/>
  </si>
  <si>
    <t>区　　　　　分</t>
  </si>
  <si>
    <t>面　　積</t>
  </si>
  <si>
    <t>比　　率</t>
  </si>
  <si>
    <t>市街化区域</t>
  </si>
  <si>
    <t>市街化調整区域</t>
  </si>
  <si>
    <t>総計</t>
  </si>
  <si>
    <t>　資料：都市計画課</t>
  </si>
  <si>
    <t>85 用途地域別面積</t>
    <phoneticPr fontId="1"/>
  </si>
  <si>
    <t>　単位：約ha・％</t>
    <phoneticPr fontId="1"/>
  </si>
  <si>
    <t>平成30年(2018年)６月15日鎌倉市告示</t>
    <phoneticPr fontId="1"/>
  </si>
  <si>
    <t>種　　　　　類</t>
  </si>
  <si>
    <t>第一種低層住居専用地域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</si>
  <si>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</si>
  <si>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</si>
  <si>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</si>
  <si>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</si>
  <si>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</si>
  <si>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</si>
  <si>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</si>
  <si>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</si>
  <si>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</si>
  <si>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</si>
  <si>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計</t>
  </si>
  <si>
    <t>86 歴史的風土保存区域と歴史的風土特別保存地区</t>
    <phoneticPr fontId="1"/>
  </si>
  <si>
    <t>保存区域平成12年(2000年)３月17日総理府告示</t>
  </si>
  <si>
    <t>　単位：約ha</t>
  </si>
  <si>
    <t>特別保存地区平成15年(2003年)９月26日神奈川県告示</t>
  </si>
  <si>
    <t>歴史的風土保存区域</t>
  </si>
  <si>
    <t>歴史的風土特別保存地区</t>
  </si>
  <si>
    <t>地　 区　 名</t>
  </si>
  <si>
    <t>面　積</t>
  </si>
  <si>
    <t>朝比奈地区</t>
  </si>
  <si>
    <t>建長寺・浄智寺・八幡宮地区</t>
  </si>
  <si>
    <t>寿福寺地区</t>
  </si>
  <si>
    <t>八幡宮地区</t>
  </si>
  <si>
    <t>永福寺跡地区</t>
  </si>
  <si>
    <t>円覚寺地区</t>
  </si>
  <si>
    <t>大町・材木座地区</t>
  </si>
  <si>
    <t>護良親王墓地区</t>
  </si>
  <si>
    <t>朝比奈切通し地区</t>
  </si>
  <si>
    <t>長谷・極楽寺地区</t>
  </si>
  <si>
    <t>瑞泉寺地区</t>
  </si>
  <si>
    <t>名越切通し地区</t>
  </si>
  <si>
    <t>山ノ内地区</t>
  </si>
  <si>
    <t>浄妙寺地区</t>
  </si>
  <si>
    <t>極楽寺地区</t>
  </si>
  <si>
    <t>妙本寺・衣張山地区</t>
  </si>
  <si>
    <t>稲村ヶ崎地区</t>
  </si>
  <si>
    <t>大仏・長谷観音地区</t>
  </si>
  <si>
    <t>　資料：都市景観課　　　　　　　　　　（注）大町・材木座地区については、逗子市分約6.8㏊を含む。</t>
  </si>
  <si>
    <t>87 風致地区</t>
    <phoneticPr fontId="1"/>
  </si>
  <si>
    <t>　単位：約ha・％　　　　　　　　　　　　　　　　　　　　　平成14年(2002年)４月２日神奈川県告示</t>
  </si>
  <si>
    <t>全　　市　　域（Ａ）</t>
  </si>
  <si>
    <t>風　致　地　区（Ｂ）</t>
  </si>
  <si>
    <t>風致地区割合（Ｂ／Ａ）</t>
  </si>
  <si>
    <t>　資料：都市景観課</t>
  </si>
  <si>
    <t>88 近郊緑地保全区域</t>
    <phoneticPr fontId="1"/>
  </si>
  <si>
    <t>　単位：約ha　　　　　　　　　　　　　　　　　　　　　　平成18年(2006年)12月28日国土交通省告示</t>
  </si>
  <si>
    <t>円海山・北鎌倉近郊緑地保全区域</t>
  </si>
  <si>
    <t>鎌倉市域分</t>
  </si>
  <si>
    <t>その他横浜市域分</t>
  </si>
  <si>
    <t>89 近郊緑地特別保全地区</t>
    <phoneticPr fontId="1"/>
  </si>
  <si>
    <t>　単位：約ha　　　　　　　　　　　　　　　　平成23年(2011年)10月18日神奈川県告示</t>
    <phoneticPr fontId="1"/>
  </si>
  <si>
    <t>鎌倉近郊緑地特別保全地区</t>
  </si>
  <si>
    <t>面　　　積</t>
  </si>
  <si>
    <t>指定主体</t>
  </si>
  <si>
    <t>神奈川県</t>
  </si>
  <si>
    <t>90 特別緑地保全地区</t>
    <phoneticPr fontId="1"/>
  </si>
  <si>
    <t>　　　　　　　　　　　　　　　　　　　　　　　　　　　　　</t>
    <phoneticPr fontId="1"/>
  </si>
  <si>
    <t>平成23年(2011年)10月18日神奈川県告示</t>
  </si>
  <si>
    <t>　単位：約ha　　　　　　　　　　　　　　　　　　　　　　　</t>
    <phoneticPr fontId="1"/>
  </si>
  <si>
    <t>平成30年(2018年)６月15日鎌倉市告示</t>
  </si>
  <si>
    <t>地　　区　　名</t>
  </si>
  <si>
    <t>城廻特別緑地保全地区</t>
  </si>
  <si>
    <t>鎌倉市</t>
  </si>
  <si>
    <t>昌清院特別緑地保全地区</t>
  </si>
  <si>
    <t>岡本特別緑地保全地区</t>
  </si>
  <si>
    <t>玉縄城址特別緑地保全地区</t>
  </si>
  <si>
    <t>常盤山特別緑地保全地区</t>
  </si>
  <si>
    <t>寺分一丁目特別緑地保全地区</t>
  </si>
  <si>
    <t>天神山特別緑地保全地区</t>
  </si>
  <si>
    <t>手広・笛田特別緑地保全地区</t>
  </si>
  <si>
    <t>等覚寺特別緑地保全地区</t>
  </si>
  <si>
    <t>梶原五丁目特別緑地保全地区</t>
  </si>
  <si>
    <t>上町屋特別緑地保全地区</t>
  </si>
  <si>
    <t>合　　計</t>
  </si>
  <si>
    <t>　資料：みどり公園課</t>
  </si>
  <si>
    <t>91 都市計画道路</t>
    <phoneticPr fontId="1"/>
  </si>
  <si>
    <t>　単位：ｍ　　　　　　　　　　　　　　　　　　　　　　　　　　　　</t>
    <phoneticPr fontId="1"/>
  </si>
  <si>
    <t>令和４年(2022年)３月１日告示</t>
    <rPh sb="0" eb="2">
      <t>レイワ</t>
    </rPh>
    <rPh sb="3" eb="4">
      <t>ネン</t>
    </rPh>
    <rPh sb="9" eb="10">
      <t>ネン</t>
    </rPh>
    <phoneticPr fontId="1"/>
  </si>
  <si>
    <t>名　　　　　　称</t>
  </si>
  <si>
    <t>起　　　　点</t>
  </si>
  <si>
    <t>終　点</t>
    <phoneticPr fontId="1"/>
  </si>
  <si>
    <t>代表幅員</t>
    <phoneticPr fontId="1"/>
  </si>
  <si>
    <t>延 長</t>
  </si>
  <si>
    <t>区分</t>
  </si>
  <si>
    <t>規模</t>
  </si>
  <si>
    <t>番号</t>
  </si>
  <si>
    <t>路　 線 　名</t>
  </si>
  <si>
    <t>高速横浜環状南線</t>
  </si>
  <si>
    <t>岩瀬字上土腐</t>
  </si>
  <si>
    <t>岩瀬字下土腐</t>
  </si>
  <si>
    <t>横浜湘南道路</t>
  </si>
  <si>
    <t>関谷字石原谷戸</t>
  </si>
  <si>
    <t>関谷字向川久保</t>
  </si>
  <si>
    <t>横浜藤沢線</t>
  </si>
  <si>
    <t>関谷字長者久保</t>
  </si>
  <si>
    <t>関谷字下坪</t>
  </si>
  <si>
    <t>鎌倉参道線</t>
  </si>
  <si>
    <t>雪ノ下一丁目</t>
  </si>
  <si>
    <t>由比ガ浜四丁目</t>
  </si>
  <si>
    <t>鎌倉停車場線</t>
  </si>
  <si>
    <t>小町一丁目</t>
  </si>
  <si>
    <t>由比ガ浜関谷線</t>
  </si>
  <si>
    <t>関谷字東正院</t>
  </si>
  <si>
    <t>横浜鎌倉線</t>
  </si>
  <si>
    <t>台五丁目</t>
  </si>
  <si>
    <t>藤沢鎌倉線</t>
  </si>
  <si>
    <t>御成町</t>
  </si>
  <si>
    <t>手広字八反目</t>
  </si>
  <si>
    <t>深沢村岡線</t>
  </si>
  <si>
    <t>寺分字堅畑</t>
  </si>
  <si>
    <t>国道１３４号線</t>
  </si>
  <si>
    <t>材木座六丁目</t>
  </si>
  <si>
    <t>腰越三丁目</t>
  </si>
  <si>
    <t>原宿六ツ浦線</t>
  </si>
  <si>
    <t>岩瀬字平島</t>
  </si>
  <si>
    <t>大船停車場谷戸前線</t>
  </si>
  <si>
    <t>大船一丁目</t>
  </si>
  <si>
    <t>大船六丁目</t>
  </si>
  <si>
    <t>材木座名越線</t>
  </si>
  <si>
    <t>材木座二丁目</t>
  </si>
  <si>
    <t>大町五丁目</t>
  </si>
  <si>
    <t>長谷大町線</t>
  </si>
  <si>
    <t>長谷三丁目</t>
  </si>
  <si>
    <t>由比ガ浜二丁目</t>
  </si>
  <si>
    <t>長谷常盤線</t>
  </si>
  <si>
    <t>長谷二丁目</t>
  </si>
  <si>
    <t>常盤字殿入</t>
  </si>
  <si>
    <t>腰越大船線</t>
  </si>
  <si>
    <t>小袋谷一丁目</t>
  </si>
  <si>
    <t>大船停車場藤沢線</t>
  </si>
  <si>
    <t>岡本一丁目</t>
  </si>
  <si>
    <t>岡本字外耕地</t>
  </si>
  <si>
    <t>阿久和鎌倉線</t>
  </si>
  <si>
    <t>大船停車場小袋谷線</t>
  </si>
  <si>
    <t>小袋谷二丁目</t>
  </si>
  <si>
    <t>小袋谷笠間線</t>
  </si>
  <si>
    <t>大船四丁目</t>
  </si>
  <si>
    <t>岩瀬一丁目</t>
  </si>
  <si>
    <t>金沢鎌倉線</t>
  </si>
  <si>
    <t>浄明寺五丁目</t>
  </si>
  <si>
    <t>鎌倉駅小町線</t>
  </si>
  <si>
    <t>鎌倉大町線</t>
  </si>
  <si>
    <t>大町一丁目</t>
  </si>
  <si>
    <t>小町材木座線</t>
  </si>
  <si>
    <t>大船駅岡本線</t>
  </si>
  <si>
    <t>岡本二丁目</t>
  </si>
  <si>
    <t>城廻字打越</t>
  </si>
  <si>
    <t>雪ノ下大船線</t>
  </si>
  <si>
    <t>　資料：都市計画課　　　　</t>
    <phoneticPr fontId="1"/>
  </si>
  <si>
    <t>（注）区分</t>
    <phoneticPr fontId="1"/>
  </si>
  <si>
    <t>１：自動車専用道路</t>
  </si>
  <si>
    <t>　　　</t>
    <phoneticPr fontId="1"/>
  </si>
  <si>
    <t>３：幹線街路</t>
  </si>
  <si>
    <t>７：区画街路</t>
  </si>
  <si>
    <t>８：特殊街路（歩行者専用道路、自転車道、自転車歩行者道）</t>
  </si>
  <si>
    <t>９：特殊街路（都市モノレール専用道路）</t>
  </si>
  <si>
    <t>10：特殊街路（路面電車）</t>
    <phoneticPr fontId="1"/>
  </si>
  <si>
    <t>規模</t>
    <phoneticPr fontId="1"/>
  </si>
  <si>
    <t>１：代表幅員40ｍ以上</t>
  </si>
  <si>
    <t>２：代表幅員30ｍ以上40ｍ未満</t>
  </si>
  <si>
    <t>３：代表幅員22ｍ以上30ｍ未満</t>
  </si>
  <si>
    <t>４：代表幅員16ｍ以上22ｍ未満</t>
  </si>
  <si>
    <t>５：代表幅員12ｍ以上16ｍ未満</t>
  </si>
  <si>
    <t>６：代表幅員８ｍ以上12ｍ未満</t>
  </si>
  <si>
    <t>　</t>
    <phoneticPr fontId="1"/>
  </si>
  <si>
    <t>７：代表幅員８ｍ未満</t>
  </si>
  <si>
    <t>92 都市公園</t>
    <phoneticPr fontId="1"/>
  </si>
  <si>
    <t>　単位：箇所・ha　　　　　　　　　　　　　　　　　　　　　　　　　　　　　　　</t>
    <phoneticPr fontId="1"/>
  </si>
  <si>
    <t>（各年度末現在）</t>
  </si>
  <si>
    <t>年　度　別</t>
  </si>
  <si>
    <t>合計</t>
  </si>
  <si>
    <t>街区公園</t>
  </si>
  <si>
    <t>近隣公園</t>
  </si>
  <si>
    <t>地区公園</t>
  </si>
  <si>
    <t>総合公園</t>
  </si>
  <si>
    <t>風致公園</t>
  </si>
  <si>
    <t>都市緑地</t>
  </si>
  <si>
    <t>都市林</t>
  </si>
  <si>
    <t>箇所</t>
  </si>
  <si>
    <t>面積</t>
  </si>
  <si>
    <t>昭和57　　(1982　　)</t>
    <rPh sb="0" eb="2">
      <t>ショウワ</t>
    </rPh>
    <phoneticPr fontId="1"/>
  </si>
  <si>
    <t>－</t>
  </si>
  <si>
    <t>　　58　　(1983　　)</t>
  </si>
  <si>
    <t>　　59　　(1984　　)</t>
  </si>
  <si>
    <t>　　60　　(1985　　)</t>
  </si>
  <si>
    <t>　　61　　(1986　　)</t>
  </si>
  <si>
    <t>　　62　　(1987　　)</t>
  </si>
  <si>
    <t>　　63　　(1988　　)</t>
  </si>
  <si>
    <t>平成元年度(1989年度)</t>
  </si>
  <si>
    <t>　　２　　(1990　　)</t>
  </si>
  <si>
    <t>　　３　　(1991　　)</t>
  </si>
  <si>
    <t>　　４　　(1992　　)</t>
  </si>
  <si>
    <t>　　５　　(1993　　)</t>
  </si>
  <si>
    <t>　　６　　(1994　　)</t>
  </si>
  <si>
    <t>　　７　　(1995　　)</t>
  </si>
  <si>
    <t>　　８　　(1996　　)</t>
  </si>
  <si>
    <t>　　９　　(1997　　)</t>
  </si>
  <si>
    <t>　　10　　(1998　　)</t>
  </si>
  <si>
    <t>　　11　　(1999　　)</t>
  </si>
  <si>
    <t>　　12　　(2000　　)</t>
  </si>
  <si>
    <t>　　13　　(2001　　)</t>
  </si>
  <si>
    <t>　　14　　(2002　　)</t>
  </si>
  <si>
    <t>　　15　　(2003　　)</t>
  </si>
  <si>
    <t>　　16　　(2004　　)</t>
  </si>
  <si>
    <t>　　17　　(2005　　)</t>
  </si>
  <si>
    <t>　　18　　(2006　　)</t>
  </si>
  <si>
    <t>　　19　　(2007　　)</t>
  </si>
  <si>
    <t>　　20　　(2008　　)</t>
  </si>
  <si>
    <t>　　21　　(2009　　)</t>
  </si>
  <si>
    <r>
      <t>　　22</t>
    </r>
    <r>
      <rPr>
        <sz val="11"/>
        <color theme="1"/>
        <rFont val="ＭＳ 明朝"/>
        <family val="1"/>
        <charset val="128"/>
      </rPr>
      <t>　　(2010　　)</t>
    </r>
  </si>
  <si>
    <r>
      <t>　　23</t>
    </r>
    <r>
      <rPr>
        <sz val="11"/>
        <color theme="1"/>
        <rFont val="ＭＳ 明朝"/>
        <family val="1"/>
        <charset val="128"/>
      </rPr>
      <t>　　(2011　　)</t>
    </r>
  </si>
  <si>
    <r>
      <t>　　24</t>
    </r>
    <r>
      <rPr>
        <sz val="11"/>
        <color theme="1"/>
        <rFont val="ＭＳ 明朝"/>
        <family val="1"/>
        <charset val="128"/>
      </rPr>
      <t>　　(2012　　)</t>
    </r>
  </si>
  <si>
    <r>
      <t>　　25</t>
    </r>
    <r>
      <rPr>
        <sz val="11"/>
        <color theme="1"/>
        <rFont val="ＭＳ 明朝"/>
        <family val="1"/>
        <charset val="128"/>
      </rPr>
      <t>　　(2013　　)</t>
    </r>
  </si>
  <si>
    <r>
      <t>　　26</t>
    </r>
    <r>
      <rPr>
        <sz val="11"/>
        <color theme="1"/>
        <rFont val="ＭＳ 明朝"/>
        <family val="1"/>
        <charset val="128"/>
      </rPr>
      <t>　　(2014　　)</t>
    </r>
  </si>
  <si>
    <r>
      <t>　　27</t>
    </r>
    <r>
      <rPr>
        <sz val="11"/>
        <color theme="1"/>
        <rFont val="ＭＳ 明朝"/>
        <family val="1"/>
        <charset val="128"/>
      </rPr>
      <t>　　(2015　　)</t>
    </r>
  </si>
  <si>
    <r>
      <t>　　28　　</t>
    </r>
    <r>
      <rPr>
        <sz val="11"/>
        <color theme="1"/>
        <rFont val="ＭＳ 明朝"/>
        <family val="1"/>
        <charset val="128"/>
      </rPr>
      <t>(2016　　)</t>
    </r>
  </si>
  <si>
    <r>
      <t>　　29　　</t>
    </r>
    <r>
      <rPr>
        <sz val="11"/>
        <color theme="1"/>
        <rFont val="ＭＳ 明朝"/>
        <family val="1"/>
        <charset val="128"/>
      </rPr>
      <t>(2017　　)</t>
    </r>
  </si>
  <si>
    <r>
      <t>　　30　　</t>
    </r>
    <r>
      <rPr>
        <sz val="11"/>
        <color theme="1"/>
        <rFont val="ＭＳ 明朝"/>
        <family val="1"/>
        <charset val="128"/>
      </rPr>
      <t>(2018　　)</t>
    </r>
  </si>
  <si>
    <r>
      <t>令和元年度</t>
    </r>
    <r>
      <rPr>
        <sz val="11"/>
        <color theme="1"/>
        <rFont val="ＭＳ 明朝"/>
        <family val="1"/>
        <charset val="128"/>
      </rPr>
      <t>(2019年度)</t>
    </r>
  </si>
  <si>
    <r>
      <t>　　２　　</t>
    </r>
    <r>
      <rPr>
        <sz val="11"/>
        <color theme="1"/>
        <rFont val="ＭＳ 明朝"/>
        <family val="1"/>
        <charset val="128"/>
      </rPr>
      <t>(2020　　)</t>
    </r>
  </si>
  <si>
    <r>
      <t>　　３　　</t>
    </r>
    <r>
      <rPr>
        <sz val="11"/>
        <color theme="1"/>
        <rFont val="ＭＳ 明朝"/>
        <family val="1"/>
        <charset val="128"/>
      </rPr>
      <t>(2021　　)</t>
    </r>
    <phoneticPr fontId="1"/>
  </si>
  <si>
    <r>
      <t>　　４　　</t>
    </r>
    <r>
      <rPr>
        <sz val="11"/>
        <color theme="1"/>
        <rFont val="ＭＳ 明朝"/>
        <family val="1"/>
        <charset val="128"/>
      </rPr>
      <t>(2022　　)</t>
    </r>
    <phoneticPr fontId="1"/>
  </si>
  <si>
    <r>
      <t>　　５ 　</t>
    </r>
    <r>
      <rPr>
        <b/>
        <sz val="11"/>
        <color theme="1"/>
        <rFont val="ＭＳ 明朝"/>
        <family val="1"/>
        <charset val="128"/>
      </rPr>
      <t>(2023　　)</t>
    </r>
    <phoneticPr fontId="1"/>
  </si>
  <si>
    <t>　資料：みどり公園課　　　　　</t>
    <phoneticPr fontId="1"/>
  </si>
  <si>
    <t>（注）</t>
  </si>
  <si>
    <t>1．単位未満四捨五入のため、合計面積と内訳の合計は一致しない場合がある。</t>
  </si>
  <si>
    <t>2．平成18年度から総合公園としていた鎌倉中央公園（23.7ha）を風致公園とした。</t>
  </si>
  <si>
    <t>93 市道種別・幅員別延長および面積</t>
    <phoneticPr fontId="1"/>
  </si>
  <si>
    <t>令和６年(2024年)４月１日現在</t>
    <phoneticPr fontId="1"/>
  </si>
  <si>
    <t>区　　　　分</t>
  </si>
  <si>
    <t>総　　計</t>
  </si>
  <si>
    <t>コンクリート舗装</t>
  </si>
  <si>
    <t>アスファルト舗装</t>
  </si>
  <si>
    <t>砂利道</t>
  </si>
  <si>
    <t>幅員
5.5ｍ以上</t>
    <phoneticPr fontId="1"/>
  </si>
  <si>
    <t>幅員
3.5ｍ以上
5.5ｍ未満</t>
    <phoneticPr fontId="1"/>
  </si>
  <si>
    <t>幅員
3.5ｍ未満</t>
    <phoneticPr fontId="1"/>
  </si>
  <si>
    <t>小　　 計</t>
  </si>
  <si>
    <t>延　　長（ｍ）</t>
  </si>
  <si>
    <t>（％）</t>
  </si>
  <si>
    <t>面　　積（㎡）</t>
  </si>
  <si>
    <t>　資料：道水路調査課</t>
  </si>
  <si>
    <t>　　　　　　　　　　　　　　 （注）1．橋りょう　延長1,490.6ｍ　面積 9,167㎡</t>
  </si>
  <si>
    <t>は含まない。</t>
  </si>
  <si>
    <r>
      <t xml:space="preserve">        重用延長1,656.8ｍ　面積15,33</t>
    </r>
    <r>
      <rPr>
        <sz val="10"/>
        <color rgb="FFFF0000"/>
        <rFont val="ＭＳ 明朝"/>
        <family val="1"/>
        <charset val="128"/>
      </rPr>
      <t>2</t>
    </r>
    <r>
      <rPr>
        <sz val="10"/>
        <color theme="1"/>
        <rFont val="ＭＳ 明朝"/>
        <family val="1"/>
        <charset val="128"/>
      </rPr>
      <t>㎡</t>
    </r>
    <phoneticPr fontId="1"/>
  </si>
  <si>
    <t xml:space="preserve">     2．構成比（％）は小数第３位を四捨五入しているため、比率の合計値は100％にならない場合がある。</t>
    <phoneticPr fontId="1"/>
  </si>
  <si>
    <t>94 道路延長</t>
    <phoneticPr fontId="1"/>
  </si>
  <si>
    <r>
      <t>単位：ｍ　　　　　　　　　　　　　　　　</t>
    </r>
    <r>
      <rPr>
        <sz val="10"/>
        <color rgb="FF000000"/>
        <rFont val="ＭＳ 明朝"/>
        <family val="1"/>
        <charset val="128"/>
      </rPr>
      <t>令和６年(2024年)４月１日現</t>
    </r>
    <r>
      <rPr>
        <sz val="10"/>
        <color theme="1"/>
        <rFont val="ＭＳ 明朝"/>
        <family val="1"/>
        <charset val="128"/>
      </rPr>
      <t>在</t>
    </r>
    <phoneticPr fontId="1"/>
  </si>
  <si>
    <t>延　　　　　長</t>
  </si>
  <si>
    <t>総　　　　　数</t>
  </si>
  <si>
    <t>一般国道（１路線）</t>
  </si>
  <si>
    <t>主要地方道（３路線）</t>
  </si>
  <si>
    <t>一般県道（９路線）</t>
  </si>
  <si>
    <t>市　　　　　道</t>
  </si>
  <si>
    <t>資料：道水路調査課、県藤沢土木事務所　　　（注）橋りょう及び重用を含む。</t>
    <phoneticPr fontId="1"/>
  </si>
  <si>
    <t>95 橋りょう数</t>
    <phoneticPr fontId="1"/>
  </si>
  <si>
    <t>　単位：箇所　　　　　　　　　　　　　　　　　　　　　　　　　　　</t>
    <phoneticPr fontId="1"/>
  </si>
  <si>
    <t>区分</t>
    <phoneticPr fontId="1"/>
  </si>
  <si>
    <t>総　数</t>
  </si>
  <si>
    <t>木　橋</t>
  </si>
  <si>
    <t>石　橋</t>
  </si>
  <si>
    <t>鋼　橋</t>
  </si>
  <si>
    <t>コンクリート橋</t>
  </si>
  <si>
    <t>鋼橋とコンクリートの混合橋</t>
    <phoneticPr fontId="1"/>
  </si>
  <si>
    <t>総　数</t>
    <phoneticPr fontId="1"/>
  </si>
  <si>
    <t>100　ｍ　 以 　 上</t>
  </si>
  <si>
    <t>30ｍ以上 100ｍ未満</t>
  </si>
  <si>
    <t>15ｍ以上　30ｍ未満</t>
  </si>
  <si>
    <t>15　 ｍ　 未 　 満</t>
  </si>
  <si>
    <t>　資料：道水路調査課、県藤沢土木事務所</t>
    <phoneticPr fontId="1"/>
  </si>
  <si>
    <t>96 主要河川の延長および面積</t>
    <phoneticPr fontId="1"/>
  </si>
  <si>
    <t>　　　　　　　　　　　　　　　　　　　　　　　　　　　　　　　</t>
    <phoneticPr fontId="1"/>
  </si>
  <si>
    <t xml:space="preserve"> （県内総延長および県内流域面積）</t>
  </si>
  <si>
    <t>　単位：㎞・㎢　　　　　　　　　　　　　　　　　　　　　　　　 　</t>
    <phoneticPr fontId="1"/>
  </si>
  <si>
    <t xml:space="preserve">   令和６年(2024年)４月１日現在</t>
    <phoneticPr fontId="1"/>
  </si>
  <si>
    <t>河　　川　　名</t>
  </si>
  <si>
    <t>流　域　面　積</t>
  </si>
  <si>
    <t>滑　　　　　　　川</t>
  </si>
  <si>
    <t>7.60（2.00）</t>
    <phoneticPr fontId="1"/>
  </si>
  <si>
    <t>神　　　戸　　　川</t>
  </si>
  <si>
    <t>3.00（1.30）</t>
  </si>
  <si>
    <t>柏　　　尾　　　川</t>
  </si>
  <si>
    <t>11.12（5.20）</t>
  </si>
  <si>
    <t>　資料：県藤沢土木事務所　　　　　　　</t>
    <phoneticPr fontId="1"/>
  </si>
  <si>
    <t>延長は本流の数値である。</t>
  </si>
  <si>
    <t>　　　　　　　　　　　　　　　　　　　　　　　　　</t>
    <phoneticPr fontId="1"/>
  </si>
  <si>
    <t>（　）内数字は藤沢土木管内二級河川延長をさす。</t>
  </si>
  <si>
    <t>97 河川改修状況</t>
    <phoneticPr fontId="1"/>
  </si>
  <si>
    <t>　単位：ｍ　　　　　　　　　　　　　　　　　　　　　　　　　　　　準用河川・普通河川（各年度中）</t>
  </si>
  <si>
    <t>区　　　分</t>
  </si>
  <si>
    <t>令和 ３ 年度(2021年)</t>
  </si>
  <si>
    <t>令和 ４ 年度(2022年)</t>
  </si>
  <si>
    <t>令和 ５ 年度(2023年)</t>
    <phoneticPr fontId="1"/>
  </si>
  <si>
    <t>改 修 延 長</t>
  </si>
  <si>
    <t>-</t>
    <phoneticPr fontId="1"/>
  </si>
  <si>
    <t>　資料：下水道河川課</t>
  </si>
  <si>
    <t>98 河川しゅんせつ状況</t>
    <phoneticPr fontId="1"/>
  </si>
  <si>
    <t>　単位：㎥　　　　　　　　　　　　　　　　　　　　　</t>
    <phoneticPr fontId="1"/>
  </si>
  <si>
    <t>準用河川（各年度中）</t>
  </si>
  <si>
    <t>しゅんせつ土量</t>
  </si>
  <si>
    <t>99 開発許可の状況</t>
    <phoneticPr fontId="1"/>
  </si>
  <si>
    <t>　単位：㎡　　　　　　　　　　　　　　　　　　　　　　　　　　　　　　　（都市計画法によるもの）</t>
  </si>
  <si>
    <t>受付年月日</t>
  </si>
  <si>
    <t>行　　　為　　　地</t>
  </si>
  <si>
    <t>目的又は区画数</t>
  </si>
  <si>
    <t>許可年月日</t>
  </si>
  <si>
    <t>所　　在　　地</t>
  </si>
  <si>
    <t>平成18(2006). 2.13</t>
    <rPh sb="0" eb="2">
      <t>ヘイセイ</t>
    </rPh>
    <phoneticPr fontId="1"/>
  </si>
  <si>
    <t>植木字相模陣</t>
  </si>
  <si>
    <t>共同住宅77戸</t>
  </si>
  <si>
    <t>18(2006). 2.17</t>
  </si>
  <si>
    <t>18(2006). 2.21</t>
  </si>
  <si>
    <t>山崎字八反目</t>
  </si>
  <si>
    <t>共同住宅150戸</t>
  </si>
  <si>
    <t>18(2006). 2.28</t>
  </si>
  <si>
    <t>18(2006). 3.13</t>
  </si>
  <si>
    <t>大船字高野</t>
  </si>
  <si>
    <t>有料老人ホーム</t>
  </si>
  <si>
    <t>18(2006). 4.24</t>
  </si>
  <si>
    <t>18(2006). 3.14</t>
  </si>
  <si>
    <t>常盤字下耕地</t>
  </si>
  <si>
    <t>18(2006). 3.28</t>
  </si>
  <si>
    <t>18(2006). 3.30</t>
  </si>
  <si>
    <t>岩瀬字内耕地</t>
  </si>
  <si>
    <t>共同住宅96戸</t>
  </si>
  <si>
    <t>18(2006). 4.20</t>
  </si>
  <si>
    <t>18(2006).10.27</t>
  </si>
  <si>
    <t>城廻字中村</t>
  </si>
  <si>
    <t>共同住宅73戸</t>
  </si>
  <si>
    <t>18(2006).11.22</t>
  </si>
  <si>
    <t>20(2008).12. 8</t>
  </si>
  <si>
    <t>植木字峯ノ下</t>
  </si>
  <si>
    <t>研究所</t>
  </si>
  <si>
    <t>20(2008).12.19</t>
  </si>
  <si>
    <t>21(2009).11.27</t>
  </si>
  <si>
    <t>梶原二丁目</t>
  </si>
  <si>
    <t>寄宿舎</t>
  </si>
  <si>
    <t>21(2009).12.25</t>
  </si>
  <si>
    <t>22(2010). 1.12</t>
  </si>
  <si>
    <t>関谷字島ノ神</t>
  </si>
  <si>
    <t>特別養護老人ホーム</t>
  </si>
  <si>
    <t>22(2010). 2.23</t>
  </si>
  <si>
    <t>22(2010).11.10</t>
  </si>
  <si>
    <t>共同住宅86戸</t>
  </si>
  <si>
    <t>22(2010).12. 1</t>
  </si>
  <si>
    <t>23(2011).11.25</t>
  </si>
  <si>
    <t>専用住宅89戸</t>
  </si>
  <si>
    <t>23(2011).12.14</t>
  </si>
  <si>
    <t>23(2011).12.28</t>
  </si>
  <si>
    <t>腰越五丁目</t>
  </si>
  <si>
    <t>専用住宅28戸</t>
  </si>
  <si>
    <t>24(2012). 1.12</t>
  </si>
  <si>
    <t>24(2012). 4.27</t>
  </si>
  <si>
    <t>手広二丁目</t>
  </si>
  <si>
    <t>専用住宅9戸</t>
  </si>
  <si>
    <t>24(2012). 6. 8</t>
  </si>
  <si>
    <t>24(2012). 6.11</t>
  </si>
  <si>
    <t>共同住宅61戸</t>
  </si>
  <si>
    <t>24(2012). 6.22</t>
  </si>
  <si>
    <t>24(2012). 9.28</t>
  </si>
  <si>
    <t>鎌倉山二丁目</t>
  </si>
  <si>
    <t>専用住宅1戸</t>
  </si>
  <si>
    <t>24(2012).12.28</t>
  </si>
  <si>
    <t>24(2012).12.25</t>
  </si>
  <si>
    <t>共同住宅98戸</t>
  </si>
  <si>
    <t>25(2013). 1.11</t>
  </si>
  <si>
    <t>25(2013). 3. 1</t>
  </si>
  <si>
    <t>共同住宅124戸</t>
  </si>
  <si>
    <t>25(2013). 3.13</t>
  </si>
  <si>
    <t>26(2014). 3.24</t>
  </si>
  <si>
    <t>笛田五丁目</t>
  </si>
  <si>
    <t>26(2014). 3.31</t>
  </si>
  <si>
    <t>26(2014).11.19</t>
  </si>
  <si>
    <t>山崎字冨士塚</t>
  </si>
  <si>
    <t>26(2014).12.18</t>
  </si>
  <si>
    <t>28(2016). 6.16</t>
  </si>
  <si>
    <t>物品販売店舗</t>
  </si>
  <si>
    <t>28(2016). 6.24</t>
  </si>
  <si>
    <t>29(2017). 8.23</t>
  </si>
  <si>
    <t>手広五丁目</t>
  </si>
  <si>
    <t>共同住宅158戸</t>
  </si>
  <si>
    <t>29(2017). 9.13</t>
  </si>
  <si>
    <t>29(2017).12.19</t>
  </si>
  <si>
    <t>共同住宅401戸・事務所等</t>
  </si>
  <si>
    <t>29(2017).12.28</t>
  </si>
  <si>
    <t>30(2018). 4.27</t>
  </si>
  <si>
    <t>上町屋字吉目</t>
  </si>
  <si>
    <t>工場</t>
  </si>
  <si>
    <t>30(2018). 6. 5</t>
  </si>
  <si>
    <t>30(2018). 9. 7</t>
  </si>
  <si>
    <t>病院の増築</t>
  </si>
  <si>
    <t>30(2018).10.22</t>
  </si>
  <si>
    <t>30(2018).10.29</t>
  </si>
  <si>
    <t>鎌倉山三丁目</t>
  </si>
  <si>
    <t>30(2018).11. 7</t>
  </si>
  <si>
    <t>30(2018).11. 9</t>
  </si>
  <si>
    <t>山崎字前田</t>
  </si>
  <si>
    <t>大学</t>
  </si>
  <si>
    <t>30(2018).11.22</t>
  </si>
  <si>
    <t>令和元(2019).12. 3</t>
  </si>
  <si>
    <t xml:space="preserve"> 2(2020). 2.14</t>
  </si>
  <si>
    <t>元(2019).12.23</t>
  </si>
  <si>
    <t>学校</t>
  </si>
  <si>
    <t xml:space="preserve"> 2(2020). 1.30</t>
  </si>
  <si>
    <t>3(2021).11.25</t>
  </si>
  <si>
    <t>共同住宅97戸</t>
  </si>
  <si>
    <t xml:space="preserve"> 3(2021).12.15</t>
  </si>
  <si>
    <t>5(2023). 1.12</t>
  </si>
  <si>
    <t>台三丁目</t>
  </si>
  <si>
    <t>共同住宅215戸</t>
  </si>
  <si>
    <t>5(2023). 1.26</t>
  </si>
  <si>
    <t>5(2023). 2.20</t>
  </si>
  <si>
    <t>寺分字上陣出</t>
  </si>
  <si>
    <t>5(2023). 3. 8</t>
    <phoneticPr fontId="1"/>
  </si>
  <si>
    <t>　資料：開発審査課　　　　　　　　　　　　</t>
    <phoneticPr fontId="1"/>
  </si>
  <si>
    <t>1．面積3,000㎡以上のもの。</t>
  </si>
  <si>
    <t>2．平成18年１月１日から令和６年３月31日までの間</t>
    <phoneticPr fontId="1"/>
  </si>
  <si>
    <t xml:space="preserve">   に許可されたもの。</t>
    <phoneticPr fontId="1"/>
  </si>
  <si>
    <t>3．面積は小数点以下四捨五入</t>
  </si>
  <si>
    <t>4．区画数は一般住宅用のものを表わす。</t>
  </si>
  <si>
    <t>100 木造家屋数</t>
    <phoneticPr fontId="1"/>
  </si>
  <si>
    <t>　単位：棟・㎡　　　　　　　　　　　　　　　　　　　　　　　　　　　　　　　（各年１月１日現在）</t>
  </si>
  <si>
    <t>区　　　　　　　　　分</t>
  </si>
  <si>
    <t>令和 ４ 年
(2022年)</t>
    <phoneticPr fontId="1"/>
  </si>
  <si>
    <t>令和 ５ 年
(2023年)</t>
    <phoneticPr fontId="1"/>
  </si>
  <si>
    <t>令和 ６ 年
(2024年)</t>
    <phoneticPr fontId="1"/>
  </si>
  <si>
    <t>専用住宅</t>
  </si>
  <si>
    <t>棟数</t>
  </si>
  <si>
    <t>床面積</t>
  </si>
  <si>
    <t>共同住宅・寄宿舎</t>
  </si>
  <si>
    <t>併用住宅</t>
  </si>
  <si>
    <t>旅館・料亭・待合・ホテル</t>
  </si>
  <si>
    <t>事務所・銀行・店舗</t>
  </si>
  <si>
    <t>劇場・映画館・病院</t>
  </si>
  <si>
    <t>工場・倉庫</t>
  </si>
  <si>
    <t>土蔵</t>
  </si>
  <si>
    <t>付属家</t>
  </si>
  <si>
    <t>合　　　　　計</t>
  </si>
  <si>
    <t>　資料：資産税課</t>
  </si>
  <si>
    <t>101 木造以外の家屋数</t>
    <phoneticPr fontId="1"/>
  </si>
  <si>
    <t>　単位：棟・㎡　　　　　　　　　　　　　　　　　　　　　　　　　　          　　　　　（各年１月１日現在）</t>
    <phoneticPr fontId="1"/>
  </si>
  <si>
    <t>区　　　　　　　　　分</t>
    <phoneticPr fontId="1"/>
  </si>
  <si>
    <t>一般住宅・アパート</t>
  </si>
  <si>
    <t>鉄筋コンクリート造等</t>
  </si>
  <si>
    <t>棟　数</t>
  </si>
  <si>
    <t>鉄骨造</t>
  </si>
  <si>
    <t>れんが・コンクリートブロック造</t>
  </si>
  <si>
    <t>（工場・事務所等）
その他</t>
    <phoneticPr fontId="1"/>
  </si>
  <si>
    <t>総　　　　　計</t>
    <phoneticPr fontId="1"/>
  </si>
  <si>
    <t>102 建築確認申請状況</t>
    <phoneticPr fontId="1"/>
  </si>
  <si>
    <t>　単位：件　　　　　　　　　　　　　　　　　　　　　　　　　　　（各年度中）</t>
    <phoneticPr fontId="1"/>
  </si>
  <si>
    <t>一般建築物</t>
  </si>
  <si>
    <t>特殊建築物</t>
  </si>
  <si>
    <t>　　令和３年度 (2021年度)</t>
    <rPh sb="2" eb="4">
      <t>レイワ</t>
    </rPh>
    <phoneticPr fontId="1"/>
  </si>
  <si>
    <t>　　　　４年度 (2022年度)</t>
    <phoneticPr fontId="1"/>
  </si>
  <si>
    <t>　　　　５年度 (2023年度)</t>
    <phoneticPr fontId="1"/>
  </si>
  <si>
    <t>　資料：建築指導課　　　　　　　　　　</t>
    <phoneticPr fontId="1"/>
  </si>
  <si>
    <t>1．工作物、設備、変更確認申請は除く。計画通知は含む。</t>
  </si>
  <si>
    <t xml:space="preserve">　　　　　　　　　　　　　　　　　　　　　 </t>
    <phoneticPr fontId="1"/>
  </si>
  <si>
    <t>2．指定確認検査機関での確認は含まない。</t>
  </si>
  <si>
    <t>103 高層建築物</t>
    <phoneticPr fontId="1"/>
  </si>
  <si>
    <t>　単位：件　　　　　　　　　　　　　　　　　　　　　　　　　　　　</t>
    <phoneticPr fontId="1"/>
  </si>
  <si>
    <t>令和６年(2024年)３月31日現在</t>
    <phoneticPr fontId="1"/>
  </si>
  <si>
    <t>地　域</t>
  </si>
  <si>
    <t>５階</t>
  </si>
  <si>
    <t>６階</t>
  </si>
  <si>
    <t>７階</t>
  </si>
  <si>
    <t>８階</t>
  </si>
  <si>
    <t>９階</t>
  </si>
  <si>
    <t>10階</t>
  </si>
  <si>
    <t>11階</t>
  </si>
  <si>
    <t>12階</t>
  </si>
  <si>
    <t>14階</t>
  </si>
  <si>
    <t>15階</t>
  </si>
  <si>
    <t>鎌　倉</t>
  </si>
  <si>
    <t>-</t>
  </si>
  <si>
    <t>腰　越</t>
  </si>
  <si>
    <t>深　沢</t>
  </si>
  <si>
    <t>大　船</t>
  </si>
  <si>
    <t>玉　縄</t>
  </si>
  <si>
    <t>　資料：消防本部予防課</t>
  </si>
  <si>
    <t>104 建築確認申請消防同意状況</t>
    <phoneticPr fontId="1"/>
  </si>
  <si>
    <t>　⑴　業態別　　　単位：件　　　　　　　　　　　　　　　　　　　　　　　　</t>
    <phoneticPr fontId="1"/>
  </si>
  <si>
    <t>令和５年度(2023年度)</t>
    <phoneticPr fontId="1"/>
  </si>
  <si>
    <t xml:space="preserve">                                  区分                                       
業 態 別
 </t>
    <phoneticPr fontId="1"/>
  </si>
  <si>
    <t>新築</t>
  </si>
  <si>
    <t>増築</t>
  </si>
  <si>
    <t>改築</t>
  </si>
  <si>
    <t>移転</t>
  </si>
  <si>
    <t>用途変更</t>
  </si>
  <si>
    <t>大規模の
修繕</t>
    <phoneticPr fontId="1"/>
  </si>
  <si>
    <t>大規模の
模様替</t>
    <phoneticPr fontId="1"/>
  </si>
  <si>
    <t xml:space="preserve"> </t>
    <phoneticPr fontId="1"/>
  </si>
  <si>
    <t>総　　　　　　　　数</t>
  </si>
  <si>
    <t>劇場・映画館・演芸場・観覧場</t>
  </si>
  <si>
    <t>公会堂・集会場</t>
  </si>
  <si>
    <t>キャバレー･カフェー･ナイトクラブ等</t>
  </si>
  <si>
    <t>遊技場・ダンスホール</t>
  </si>
  <si>
    <t>風俗営業等</t>
  </si>
  <si>
    <t>カラオケボックス等</t>
  </si>
  <si>
    <t>待合・料理店等</t>
  </si>
  <si>
    <t>飲食店</t>
  </si>
  <si>
    <t>百貨店・マーケット・物品販売業・展示場</t>
  </si>
  <si>
    <t>旅館・ホテル・宿泊所等</t>
  </si>
  <si>
    <t>寄宿舎・下宿・共同住宅</t>
  </si>
  <si>
    <t>病院・診療所・助産所</t>
  </si>
  <si>
    <t>高齢者･障害者福祉施設等</t>
  </si>
  <si>
    <t>児童施設・高齢者デイサービス等</t>
  </si>
  <si>
    <t>幼稚園・特別支援学校</t>
  </si>
  <si>
    <t>小・中・高・大学・各種学校等</t>
  </si>
  <si>
    <t>図書館・博物館・美術館等</t>
  </si>
  <si>
    <t>公衆浴場のうち､蒸気浴場・熱気浴場等</t>
  </si>
  <si>
    <t>上記以外の公衆浴場</t>
  </si>
  <si>
    <t>車両の停車場等</t>
  </si>
  <si>
    <t>神社・寺院・教会等</t>
  </si>
  <si>
    <t>工場・作業場</t>
  </si>
  <si>
    <t>映画スタジオ・テレビスタジオ</t>
  </si>
  <si>
    <t>自動車車庫・駐車場</t>
  </si>
  <si>
    <t>飛行機・回転翼航空機等の格納庫</t>
  </si>
  <si>
    <t>倉庫</t>
  </si>
  <si>
    <t>前各項に該当しない事業場</t>
  </si>
  <si>
    <t>複合用途（特定用途を含む）</t>
  </si>
  <si>
    <t>上記以外の複合用途</t>
  </si>
  <si>
    <t>文化財施設等</t>
  </si>
  <si>
    <t>総務省令で定める舟車</t>
  </si>
  <si>
    <t>　⑵　月　別　　　単位：件　　　　　　　　　　　　　　　　　　　　　　　　</t>
    <phoneticPr fontId="1"/>
  </si>
  <si>
    <t xml:space="preserve">                               区　分
月 別</t>
    <phoneticPr fontId="1"/>
  </si>
  <si>
    <t>用途変更</t>
    <phoneticPr fontId="1"/>
  </si>
  <si>
    <t>大規模の修　繕</t>
    <phoneticPr fontId="1"/>
  </si>
  <si>
    <t>大規模の模様替</t>
    <phoneticPr fontId="1"/>
  </si>
  <si>
    <t>総　　　　数</t>
  </si>
  <si>
    <t>４　　月</t>
  </si>
  <si>
    <t>５　　月</t>
  </si>
  <si>
    <t>６　　月</t>
  </si>
  <si>
    <t>７　　月</t>
  </si>
  <si>
    <t>８　　月</t>
  </si>
  <si>
    <t>９　　月</t>
  </si>
  <si>
    <t>10　　月</t>
  </si>
  <si>
    <t>11　　月</t>
  </si>
  <si>
    <t>12　　月</t>
  </si>
  <si>
    <t>１　　月</t>
  </si>
  <si>
    <t>２　　月</t>
  </si>
  <si>
    <t>３　　月</t>
  </si>
  <si>
    <t>105 建築処理状況</t>
    <phoneticPr fontId="1"/>
  </si>
  <si>
    <t>　単位：件・㎡</t>
  </si>
  <si>
    <t>合　　　　計</t>
  </si>
  <si>
    <t>新　　　　築</t>
  </si>
  <si>
    <t>増　　　　築</t>
  </si>
  <si>
    <t>増　改　築</t>
  </si>
  <si>
    <t>改　　　築</t>
  </si>
  <si>
    <t>移　　　転</t>
  </si>
  <si>
    <t>大規模な修繕</t>
  </si>
  <si>
    <t>件 数</t>
  </si>
  <si>
    <t>面 　積</t>
  </si>
  <si>
    <t>面　 積</t>
  </si>
  <si>
    <t>令　和　３ 年 度　(2021年)</t>
    <rPh sb="0" eb="1">
      <t>レイ</t>
    </rPh>
    <rPh sb="2" eb="3">
      <t>ワ</t>
    </rPh>
    <phoneticPr fontId="1"/>
  </si>
  <si>
    <t>　　　 ４ 年 度　(2022年)</t>
    <phoneticPr fontId="1"/>
  </si>
  <si>
    <t>　　　５ 年 度　(2023年)</t>
    <phoneticPr fontId="1"/>
  </si>
  <si>
    <t>－</t>
    <phoneticPr fontId="1"/>
  </si>
  <si>
    <t>　　　４　　月</t>
  </si>
  <si>
    <t>　　　５　　月</t>
  </si>
  <si>
    <t>　　　６　　月</t>
  </si>
  <si>
    <t>　　　７　　月</t>
  </si>
  <si>
    <t>　　　８　　月</t>
  </si>
  <si>
    <t>　　　９　　月</t>
  </si>
  <si>
    <t>　　　10　　月</t>
  </si>
  <si>
    <t>　　　11　　月</t>
  </si>
  <si>
    <t>　　　12　　月</t>
  </si>
  <si>
    <t>　　　１　　月</t>
  </si>
  <si>
    <t>　　　２　　月</t>
  </si>
  <si>
    <t>　　　３　　月</t>
  </si>
  <si>
    <t>　資料：建築指導課</t>
  </si>
  <si>
    <t>3．増築と用途変更を同時に行ったものは増築として、用途変更と大規模な修繕を同時に行ったものは用途変更としてそれぞれ扱う。</t>
  </si>
  <si>
    <r>
      <t>106 住宅の種類・構造・建築の時期別住宅数（標本調査による推定値</t>
    </r>
    <r>
      <rPr>
        <b/>
        <vertAlign val="superscript"/>
        <sz val="14"/>
        <color theme="1"/>
        <rFont val="ＭＳ 明朝"/>
        <family val="1"/>
        <charset val="128"/>
      </rPr>
      <t>*</t>
    </r>
    <r>
      <rPr>
        <b/>
        <sz val="14"/>
        <color theme="1"/>
        <rFont val="ＭＳ 明朝"/>
        <family val="1"/>
        <charset val="128"/>
      </rPr>
      <t>）</t>
    </r>
    <phoneticPr fontId="1"/>
  </si>
  <si>
    <t>　単位：戸　　　　　　　　　　　　　　　　　　　　　　　　　　　　</t>
    <rPh sb="4" eb="5">
      <t>ト</t>
    </rPh>
    <phoneticPr fontId="1"/>
  </si>
  <si>
    <t>令和５年(2023年)10月１日現在</t>
    <rPh sb="0" eb="2">
      <t>レイワ</t>
    </rPh>
    <phoneticPr fontId="1"/>
  </si>
  <si>
    <t>住宅の種類（２区分）　構　　造（５区分）</t>
    <phoneticPr fontId="1"/>
  </si>
  <si>
    <t>総 数</t>
  </si>
  <si>
    <t>建　　築　　の　　時　　期</t>
  </si>
  <si>
    <t>昭和45年(1970年)以　前</t>
    <phoneticPr fontId="1"/>
  </si>
  <si>
    <t>昭和46年(1971年)～55年(1980年)</t>
    <phoneticPr fontId="1"/>
  </si>
  <si>
    <t>昭和56年(1981年)～平成２年(1990年)</t>
    <phoneticPr fontId="1"/>
  </si>
  <si>
    <t>平成３年(1991年)～12年(2000年)</t>
    <phoneticPr fontId="1"/>
  </si>
  <si>
    <t>平成13年(2001年)～22年(2010年)</t>
    <phoneticPr fontId="1"/>
  </si>
  <si>
    <t>平成23年(2011年)～令和２年(2020年)</t>
    <rPh sb="13" eb="15">
      <t>レイワ</t>
    </rPh>
    <phoneticPr fontId="1"/>
  </si>
  <si>
    <t>令和３年(2021年)～５年９月(2023年)</t>
    <rPh sb="0" eb="2">
      <t>レイワ</t>
    </rPh>
    <rPh sb="13" eb="14">
      <t>ネン</t>
    </rPh>
    <rPh sb="15" eb="16">
      <t>ガツ</t>
    </rPh>
    <phoneticPr fontId="1"/>
  </si>
  <si>
    <t>住宅総数</t>
  </si>
  <si>
    <t>(その１.住宅の種類)</t>
  </si>
  <si>
    <t>　専用住宅</t>
    <phoneticPr fontId="1"/>
  </si>
  <si>
    <t>店舗・その他の併用住宅</t>
  </si>
  <si>
    <t>(その２.構　　　造)</t>
  </si>
  <si>
    <t>木造</t>
  </si>
  <si>
    <t>鉄筋･鉄骨コンクリート造</t>
  </si>
  <si>
    <t>その他</t>
  </si>
  <si>
    <t>　資料：住宅・土地統計調査　</t>
    <phoneticPr fontId="1"/>
  </si>
  <si>
    <t>1．総数には「不詳」を含むことから、総数と内訳の合計は一致しない場合がある。</t>
    <phoneticPr fontId="1"/>
  </si>
  <si>
    <t>2．各数値は、１位を四捨五入して10位までを有効数字として表章しているため、</t>
    <phoneticPr fontId="1"/>
  </si>
  <si>
    <t xml:space="preserve">   総数と内訳の合計は一致しない場合がある。</t>
    <phoneticPr fontId="1"/>
  </si>
  <si>
    <t>＊ 一部の調査対象を選び出して調べ、この情報を基に、全調査対象の状態を推計するものです。</t>
    <rPh sb="2" eb="4">
      <t>イチブ</t>
    </rPh>
    <rPh sb="5" eb="7">
      <t>チョウサ</t>
    </rPh>
    <rPh sb="7" eb="9">
      <t>タイショウ</t>
    </rPh>
    <rPh sb="10" eb="11">
      <t>エラ</t>
    </rPh>
    <rPh sb="12" eb="13">
      <t>ダ</t>
    </rPh>
    <rPh sb="15" eb="16">
      <t>シラ</t>
    </rPh>
    <rPh sb="20" eb="22">
      <t>ジョウホウ</t>
    </rPh>
    <rPh sb="23" eb="24">
      <t>モト</t>
    </rPh>
    <rPh sb="26" eb="27">
      <t>ゼン</t>
    </rPh>
    <rPh sb="27" eb="29">
      <t>チョウサ</t>
    </rPh>
    <rPh sb="29" eb="31">
      <t>タイショウ</t>
    </rPh>
    <rPh sb="32" eb="34">
      <t>ジョウタイ</t>
    </rPh>
    <rPh sb="35" eb="37">
      <t>スイケイ</t>
    </rPh>
    <phoneticPr fontId="1"/>
  </si>
  <si>
    <r>
      <t>107 建て方・所有の関係別住宅数（標本調査による推定値</t>
    </r>
    <r>
      <rPr>
        <b/>
        <vertAlign val="superscript"/>
        <sz val="14"/>
        <color theme="1"/>
        <rFont val="ＭＳ 明朝"/>
        <family val="1"/>
        <charset val="128"/>
      </rPr>
      <t>*</t>
    </r>
    <r>
      <rPr>
        <b/>
        <sz val="14"/>
        <color theme="1"/>
        <rFont val="ＭＳ 明朝"/>
        <family val="1"/>
        <charset val="128"/>
      </rPr>
      <t>）</t>
    </r>
    <phoneticPr fontId="1"/>
  </si>
  <si>
    <t>　単位：戸　　　　　　　　　　　　　　　　　　　　　　　　　　令和５年(2023年)10月１日現在</t>
    <rPh sb="4" eb="5">
      <t>ト</t>
    </rPh>
    <rPh sb="31" eb="33">
      <t>レイワ</t>
    </rPh>
    <phoneticPr fontId="1"/>
  </si>
  <si>
    <t>建て方（４区分）</t>
  </si>
  <si>
    <t>持ち家</t>
  </si>
  <si>
    <t>借　　　　　　　　家</t>
  </si>
  <si>
    <t>公　営</t>
  </si>
  <si>
    <t>都市再生
機構公社</t>
    <phoneticPr fontId="1"/>
  </si>
  <si>
    <t>民　営</t>
  </si>
  <si>
    <t>給与住宅</t>
  </si>
  <si>
    <t>専用住宅総数</t>
  </si>
  <si>
    <t>一戸建</t>
  </si>
  <si>
    <t>長屋建</t>
  </si>
  <si>
    <t>共同住宅</t>
  </si>
  <si>
    <t>　資料：住宅・土地統計調査　　</t>
    <phoneticPr fontId="1"/>
  </si>
  <si>
    <t>1.総数には「不詳」を含むことから、総数と内訳の合計は一致しない場合がある</t>
    <phoneticPr fontId="1"/>
  </si>
  <si>
    <t>2．各数値は1位を四捨五入して10位までを有効数字として表章しているため、</t>
    <phoneticPr fontId="1"/>
  </si>
  <si>
    <t xml:space="preserve"> 総数と内訳の合計は一致しない場合がある。</t>
  </si>
  <si>
    <r>
      <t>108 住宅の種類・高齢者等のための設備状況別住宅数（標本調査による推定値</t>
    </r>
    <r>
      <rPr>
        <b/>
        <vertAlign val="superscript"/>
        <sz val="14"/>
        <color theme="1"/>
        <rFont val="ＭＳ 明朝"/>
        <family val="1"/>
        <charset val="128"/>
      </rPr>
      <t>*</t>
    </r>
    <r>
      <rPr>
        <b/>
        <sz val="14"/>
        <color theme="1"/>
        <rFont val="ＭＳ 明朝"/>
        <family val="1"/>
        <charset val="128"/>
      </rPr>
      <t>）</t>
    </r>
    <phoneticPr fontId="1"/>
  </si>
  <si>
    <t>　単位：戸　　　　　　　　　　　　　　　　　　　　　　　　　　　　　　　　　　　　令和５年(2023年)10月１日現在</t>
    <rPh sb="4" eb="5">
      <t>ト</t>
    </rPh>
    <rPh sb="41" eb="43">
      <t>レイワ</t>
    </rPh>
    <phoneticPr fontId="1"/>
  </si>
  <si>
    <t>住宅の種類
　（２区分）</t>
    <phoneticPr fontId="1"/>
  </si>
  <si>
    <t>高齢者等のための設備状況</t>
  </si>
  <si>
    <t>設備
なし</t>
    <phoneticPr fontId="1"/>
  </si>
  <si>
    <t>設備あり</t>
  </si>
  <si>
    <t>手すりが
ある</t>
    <phoneticPr fontId="1"/>
  </si>
  <si>
    <t>またぎやすい
高さの浴槽</t>
    <phoneticPr fontId="1"/>
  </si>
  <si>
    <t>廊下などが
車いすで
通行可能な幅</t>
    <phoneticPr fontId="1"/>
  </si>
  <si>
    <t>段差の
ない屋内</t>
    <phoneticPr fontId="1"/>
  </si>
  <si>
    <t>道路から玄関
まで車いすで
通行可能</t>
    <phoneticPr fontId="1"/>
  </si>
  <si>
    <t>店舗その他の併用住宅</t>
  </si>
  <si>
    <t xml:space="preserve">　資料：住宅・土地統計調査　　　　　　　　　　　　　 </t>
    <phoneticPr fontId="1"/>
  </si>
  <si>
    <t>3.「設備あり」は複数回答を含む。</t>
    <rPh sb="9" eb="11">
      <t>フクスウ</t>
    </rPh>
    <rPh sb="14" eb="15">
      <t>フク</t>
    </rPh>
    <phoneticPr fontId="1"/>
  </si>
  <si>
    <t>88.近郊緑地保全区域</t>
    <rPh sb="3" eb="5">
      <t>キンコウ</t>
    </rPh>
    <rPh sb="5" eb="7">
      <t>リョクチ</t>
    </rPh>
    <rPh sb="7" eb="9">
      <t>ホゼン</t>
    </rPh>
    <rPh sb="9" eb="11">
      <t>クイキ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</si>
</sst>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明朝"/>
      <family val="1"/>
      <charset val="128"/>
    </font>
    <font>
      <b/>
      <sz val="14"/>
      <color rgb="FF000000"/>
      <name val="ＭＳ 明朝"/>
      <family val="1"/>
      <charset val="128"/>
    </font>
    <font>
      <sz val="10"/>
      <color rgb="FF000000"/>
      <name val="ＭＳ 明朝"/>
      <family val="1"/>
      <charset val="128"/>
    </font>
    <font>
      <sz val="10"/>
      <color theme="1"/>
      <name val="ＭＳ 明朝"/>
      <family val="1"/>
      <charset val="128"/>
    </font>
    <font>
      <sz val="11"/>
      <color rgb="FF000000"/>
      <name val="ＭＳ 明朝"/>
      <family val="1"/>
      <charset val="128"/>
    </font>
    <font>
      <b/>
      <sz val="11"/>
      <color rgb="FF000000"/>
      <name val="ＭＳ 明朝"/>
      <family val="1"/>
      <charset val="128"/>
    </font>
    <font>
      <sz val="11"/>
      <color theme="1"/>
      <name val="游ゴシック"/>
      <family val="3"/>
      <charset val="128"/>
      <scheme val="minor"/>
    </font>
    <font>
      <sz val="11"/>
      <color theme="1"/>
      <name val="游ゴシック"/>
      <family val="2"/>
      <charset val="128"/>
      <scheme val="minor"/>
    </font>
    <font>
      <sz val="9"/>
      <color theme="1"/>
      <name val="ＭＳ 明朝"/>
      <family val="1"/>
      <charset val="128"/>
    </font>
    <font>
      <sz val="10.5"/>
      <color theme="1"/>
      <name val="ＭＳ 明朝"/>
      <family val="1"/>
      <charset val="128"/>
    </font>
    <font>
      <b/>
      <sz val="10.5"/>
      <color theme="1"/>
      <name val="ＭＳ 明朝"/>
      <family val="1"/>
      <charset val="128"/>
    </font>
    <font>
      <sz val="10.5"/>
      <color theme="1"/>
      <name val="ＭＳ ゴシック"/>
      <family val="3"/>
      <charset val="128"/>
    </font>
    <font>
      <sz val="12"/>
      <color theme="1"/>
      <name val="ＭＳ 明朝"/>
      <family val="1"/>
      <charset val="128"/>
    </font>
    <font>
      <sz val="10"/>
      <name val="ＭＳ 明朝"/>
      <family val="1"/>
      <charset val="128"/>
    </font>
    <font>
      <b/>
      <sz val="14"/>
      <color theme="1"/>
      <name val="游ゴシック"/>
      <family val="2"/>
      <charset val="128"/>
      <scheme val="minor"/>
    </font>
    <font>
      <b/>
      <sz val="11"/>
      <color theme="1"/>
      <name val="ＭＳ 明朝"/>
      <family val="1"/>
      <charset val="128"/>
    </font>
    <font>
      <sz val="10"/>
      <color rgb="FFFF0000"/>
      <name val="ＭＳ 明朝"/>
      <family val="1"/>
      <charset val="128"/>
    </font>
    <font>
      <sz val="12"/>
      <color rgb="FF000000"/>
      <name val="ＭＳ 明朝"/>
      <family val="1"/>
      <charset val="128"/>
    </font>
    <font>
      <sz val="11"/>
      <name val="ＭＳ 明朝"/>
      <family val="1"/>
      <charset val="128"/>
    </font>
    <font>
      <sz val="10"/>
      <color rgb="FF000000"/>
      <name val="ＭＳ ゴシック"/>
      <family val="3"/>
      <charset val="128"/>
    </font>
    <font>
      <b/>
      <sz val="11"/>
      <name val="ＭＳ 明朝"/>
      <family val="1"/>
      <charset val="128"/>
    </font>
    <font>
      <sz val="11"/>
      <color rgb="FFFFFFFF"/>
      <name val="ＭＳ 明朝"/>
      <family val="1"/>
      <charset val="128"/>
    </font>
    <font>
      <b/>
      <vertAlign val="superscript"/>
      <sz val="14"/>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8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xf>
    <xf numFmtId="0" fontId="7" fillId="0" borderId="1" xfId="0" applyFont="1" applyBorder="1" applyAlignment="1">
      <alignment horizontal="center" vertical="center" wrapText="1"/>
    </xf>
    <xf numFmtId="0" fontId="7" fillId="0" borderId="2" xfId="0" applyFont="1" applyFill="1" applyBorder="1" applyAlignment="1">
      <alignment horizontal="justify" vertical="center" wrapText="1"/>
    </xf>
    <xf numFmtId="3" fontId="7" fillId="0" borderId="2" xfId="0" applyNumberFormat="1" applyFont="1" applyFill="1" applyBorder="1" applyAlignment="1">
      <alignment horizontal="right" vertical="center" wrapText="1"/>
    </xf>
    <xf numFmtId="176" fontId="7" fillId="0" borderId="2" xfId="0" applyNumberFormat="1" applyFont="1" applyFill="1" applyBorder="1" applyAlignment="1">
      <alignment horizontal="right" vertical="center" wrapText="1"/>
    </xf>
    <xf numFmtId="0" fontId="8" fillId="0" borderId="3" xfId="0" applyFont="1" applyFill="1" applyBorder="1" applyAlignment="1">
      <alignment horizontal="justify" vertical="center" wrapText="1"/>
    </xf>
    <xf numFmtId="3" fontId="8" fillId="0" borderId="3" xfId="0" applyNumberFormat="1" applyFont="1" applyFill="1" applyBorder="1" applyAlignment="1">
      <alignment horizontal="right" vertical="center" wrapText="1"/>
    </xf>
    <xf numFmtId="176" fontId="8" fillId="0" borderId="3" xfId="0" applyNumberFormat="1" applyFont="1" applyFill="1" applyBorder="1" applyAlignment="1">
      <alignment horizontal="right" vertical="center" wrapText="1"/>
    </xf>
    <xf numFmtId="0" fontId="6" fillId="0" borderId="0" xfId="0" applyFont="1" applyAlignment="1">
      <alignment horizontal="justify" vertical="center"/>
    </xf>
    <xf numFmtId="0" fontId="0" fillId="0" borderId="0" xfId="0" applyBorder="1">
      <alignment vertical="center"/>
    </xf>
    <xf numFmtId="0" fontId="0" fillId="0" borderId="0" xfId="0" applyFont="1" applyBorder="1" applyAlignment="1">
      <alignment horizontal="right" vertical="center"/>
    </xf>
    <xf numFmtId="0" fontId="0" fillId="0" borderId="0" xfId="0" applyFont="1" applyBorder="1">
      <alignment vertical="center"/>
    </xf>
    <xf numFmtId="0" fontId="9" fillId="0" borderId="0" xfId="0" applyFont="1" applyBorder="1">
      <alignment vertical="center"/>
    </xf>
    <xf numFmtId="0" fontId="4" fillId="0" borderId="0" xfId="0" applyFont="1" applyAlignment="1">
      <alignment horizontal="left" vertical="center"/>
    </xf>
    <xf numFmtId="0" fontId="7" fillId="0" borderId="2" xfId="0" applyFont="1" applyFill="1" applyBorder="1" applyAlignment="1">
      <alignment horizontal="right" vertical="center" wrapText="1"/>
    </xf>
    <xf numFmtId="0" fontId="11" fillId="0" borderId="0" xfId="0" applyFont="1" applyAlignment="1">
      <alignment horizontal="left" vertical="center"/>
    </xf>
    <xf numFmtId="0" fontId="6" fillId="0" borderId="0" xfId="0" applyFont="1">
      <alignment vertical="center"/>
    </xf>
    <xf numFmtId="0" fontId="6" fillId="0" borderId="0" xfId="0" applyFont="1" applyAlignment="1">
      <alignment horizontal="left" vertical="center"/>
    </xf>
    <xf numFmtId="0" fontId="12" fillId="0" borderId="1" xfId="0" applyFont="1" applyBorder="1" applyAlignment="1">
      <alignment horizontal="center" vertical="center" wrapText="1"/>
    </xf>
    <xf numFmtId="0" fontId="12" fillId="0" borderId="4" xfId="0" applyFont="1" applyFill="1" applyBorder="1" applyAlignment="1">
      <alignment horizontal="justify" vertical="center" wrapText="1"/>
    </xf>
    <xf numFmtId="176" fontId="12" fillId="0" borderId="4" xfId="0" applyNumberFormat="1" applyFont="1" applyFill="1" applyBorder="1" applyAlignment="1">
      <alignment horizontal="right" vertical="center" wrapText="1"/>
    </xf>
    <xf numFmtId="0" fontId="12" fillId="0" borderId="2" xfId="0" applyFont="1" applyFill="1" applyBorder="1" applyAlignment="1">
      <alignment horizontal="justify" vertical="center" wrapText="1"/>
    </xf>
    <xf numFmtId="176" fontId="12" fillId="0" borderId="2" xfId="0" applyNumberFormat="1" applyFont="1" applyFill="1" applyBorder="1" applyAlignment="1">
      <alignment horizontal="right" vertical="center" wrapText="1"/>
    </xf>
    <xf numFmtId="0" fontId="12" fillId="0" borderId="2" xfId="0" applyFont="1" applyFill="1" applyBorder="1" applyAlignment="1">
      <alignment horizontal="right" vertical="center" wrapText="1"/>
    </xf>
    <xf numFmtId="0" fontId="13" fillId="0" borderId="3" xfId="0" applyFont="1" applyFill="1" applyBorder="1" applyAlignment="1">
      <alignment horizontal="justify" vertical="center" wrapText="1"/>
    </xf>
    <xf numFmtId="176" fontId="13" fillId="0" borderId="3" xfId="0" applyNumberFormat="1" applyFont="1" applyFill="1" applyBorder="1" applyAlignment="1">
      <alignment horizontal="right" vertical="center" wrapText="1"/>
    </xf>
    <xf numFmtId="0" fontId="12" fillId="0" borderId="3" xfId="0" applyFont="1" applyFill="1" applyBorder="1" applyAlignment="1">
      <alignment horizontal="justify" vertical="center" wrapText="1"/>
    </xf>
    <xf numFmtId="176" fontId="12" fillId="0" borderId="3" xfId="0" applyNumberFormat="1" applyFont="1" applyFill="1" applyBorder="1" applyAlignment="1">
      <alignment horizontal="right" vertical="center" wrapText="1"/>
    </xf>
    <xf numFmtId="0" fontId="13" fillId="0" borderId="3" xfId="0" applyFont="1" applyFill="1" applyBorder="1" applyAlignment="1">
      <alignment horizontal="right" vertical="center" wrapText="1"/>
    </xf>
    <xf numFmtId="0" fontId="6" fillId="0" borderId="0" xfId="0" applyFont="1" applyAlignment="1">
      <alignment vertical="center"/>
    </xf>
    <xf numFmtId="0" fontId="5" fillId="0" borderId="0" xfId="0" applyFont="1" applyBorder="1" applyAlignment="1">
      <alignment vertical="center"/>
    </xf>
    <xf numFmtId="0" fontId="14" fillId="0" borderId="0" xfId="0" applyFont="1" applyAlignment="1">
      <alignment horizontal="justify"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3" fontId="2" fillId="0" borderId="1" xfId="0" applyNumberFormat="1" applyFont="1" applyFill="1" applyBorder="1" applyAlignment="1">
      <alignment horizontal="right" vertical="center" wrapText="1"/>
    </xf>
    <xf numFmtId="0" fontId="7" fillId="0" borderId="1" xfId="0" applyFont="1" applyFill="1" applyBorder="1" applyAlignment="1">
      <alignment horizontal="right" vertical="center" wrapText="1"/>
    </xf>
    <xf numFmtId="0" fontId="15" fillId="0" borderId="0" xfId="0" applyFont="1" applyAlignment="1">
      <alignment horizontal="justify" vertical="center"/>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0" fillId="0" borderId="0" xfId="0" applyBorder="1" applyAlignment="1">
      <alignment horizontal="left" vertical="center"/>
    </xf>
    <xf numFmtId="0" fontId="6" fillId="0" borderId="0" xfId="0" applyFont="1" applyBorder="1" applyAlignment="1">
      <alignment vertical="center"/>
    </xf>
    <xf numFmtId="0" fontId="16" fillId="0" borderId="0" xfId="0" applyFont="1" applyBorder="1" applyAlignment="1">
      <alignment horizontal="right" vertical="center"/>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0" fontId="7" fillId="0"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2" xfId="0"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justify" vertical="center" wrapText="1"/>
    </xf>
    <xf numFmtId="0" fontId="7" fillId="0" borderId="3" xfId="0"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17"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2" fontId="2" fillId="0" borderId="2" xfId="0" applyNumberFormat="1" applyFont="1" applyBorder="1" applyAlignment="1">
      <alignment horizontal="right" vertical="center" wrapText="1"/>
    </xf>
    <xf numFmtId="176" fontId="2"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176" fontId="7" fillId="0" borderId="2" xfId="0" applyNumberFormat="1" applyFont="1" applyBorder="1" applyAlignment="1">
      <alignment horizontal="right" vertical="center" wrapText="1"/>
    </xf>
    <xf numFmtId="0" fontId="8" fillId="0" borderId="3" xfId="0" applyFont="1" applyFill="1" applyBorder="1" applyAlignment="1">
      <alignment horizontal="center" vertical="center" wrapText="1"/>
    </xf>
    <xf numFmtId="0" fontId="18" fillId="0" borderId="3" xfId="0" applyFont="1" applyFill="1" applyBorder="1" applyAlignment="1">
      <alignment horizontal="right" vertical="center" wrapText="1"/>
    </xf>
    <xf numFmtId="176" fontId="18" fillId="0" borderId="3" xfId="0" applyNumberFormat="1" applyFont="1" applyFill="1" applyBorder="1" applyAlignment="1">
      <alignment horizontal="right" vertical="center" wrapText="1"/>
    </xf>
    <xf numFmtId="0" fontId="5" fillId="0" borderId="0" xfId="0" applyFont="1" applyAlignment="1">
      <alignment horizontal="right"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Alignment="1">
      <alignment horizontal="justify" vertical="center"/>
    </xf>
    <xf numFmtId="0" fontId="15" fillId="0" borderId="0" xfId="0" applyFont="1" applyAlignment="1">
      <alignment vertical="center"/>
    </xf>
    <xf numFmtId="0" fontId="0" fillId="0" borderId="0" xfId="0" applyBorder="1" applyAlignment="1">
      <alignment horizontal="right" vertical="center"/>
    </xf>
    <xf numFmtId="177" fontId="18" fillId="0" borderId="4" xfId="0" applyNumberFormat="1" applyFont="1" applyFill="1" applyBorder="1" applyAlignment="1">
      <alignment horizontal="right" vertical="center" wrapText="1"/>
    </xf>
    <xf numFmtId="177" fontId="2" fillId="0" borderId="4" xfId="0" applyNumberFormat="1" applyFont="1" applyFill="1" applyBorder="1" applyAlignment="1">
      <alignment horizontal="right" vertical="center" wrapText="1"/>
    </xf>
    <xf numFmtId="0" fontId="18" fillId="0" borderId="2" xfId="0" applyFont="1" applyFill="1" applyBorder="1" applyAlignment="1">
      <alignment horizontal="right" vertical="center" wrapText="1"/>
    </xf>
    <xf numFmtId="0" fontId="2" fillId="0" borderId="2" xfId="0" applyFont="1" applyFill="1" applyBorder="1" applyAlignment="1">
      <alignment horizontal="right" vertical="center" wrapText="1"/>
    </xf>
    <xf numFmtId="3" fontId="18" fillId="0" borderId="2"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0" fontId="2" fillId="0" borderId="3" xfId="0" applyFont="1" applyFill="1" applyBorder="1" applyAlignment="1">
      <alignment horizontal="right" vertical="center" wrapText="1"/>
    </xf>
    <xf numFmtId="2" fontId="2" fillId="0" borderId="3" xfId="0" applyNumberFormat="1" applyFont="1" applyFill="1" applyBorder="1" applyAlignment="1">
      <alignment horizontal="right" vertical="center" wrapText="1"/>
    </xf>
    <xf numFmtId="0" fontId="18" fillId="0" borderId="4" xfId="0" applyFont="1" applyBorder="1" applyAlignment="1">
      <alignment horizontal="center" vertical="center" wrapText="1"/>
    </xf>
    <xf numFmtId="0" fontId="15" fillId="0" borderId="0" xfId="0" applyFont="1" applyAlignment="1">
      <alignment horizontal="center" vertical="center"/>
    </xf>
    <xf numFmtId="0" fontId="18" fillId="0" borderId="4"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20"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right" vertical="center"/>
    </xf>
    <xf numFmtId="0" fontId="9" fillId="0" borderId="0" xfId="0" applyFont="1" applyBorder="1" applyAlignment="1">
      <alignment horizontal="right" vertical="center"/>
    </xf>
    <xf numFmtId="0" fontId="8" fillId="0" borderId="1" xfId="0" applyFont="1" applyFill="1" applyBorder="1" applyAlignment="1">
      <alignment horizontal="center" vertical="center" wrapText="1"/>
    </xf>
    <xf numFmtId="0" fontId="7" fillId="0" borderId="1" xfId="0" applyFont="1" applyBorder="1" applyAlignment="1">
      <alignment horizontal="right" vertical="center" wrapText="1"/>
    </xf>
    <xf numFmtId="0" fontId="5" fillId="0" borderId="0" xfId="0" applyFont="1" applyAlignment="1">
      <alignment horizontal="justify" vertical="center"/>
    </xf>
    <xf numFmtId="0" fontId="8" fillId="0" borderId="1" xfId="0" applyFont="1" applyFill="1" applyBorder="1" applyAlignment="1">
      <alignment horizontal="right" vertical="center" wrapText="1"/>
    </xf>
    <xf numFmtId="0" fontId="0" fillId="0" borderId="0" xfId="0" applyFont="1">
      <alignment vertical="center"/>
    </xf>
    <xf numFmtId="0" fontId="2" fillId="0" borderId="4" xfId="0" applyFont="1" applyBorder="1" applyAlignment="1">
      <alignment horizontal="right" vertical="center" wrapText="1"/>
    </xf>
    <xf numFmtId="0" fontId="2" fillId="0" borderId="4" xfId="0" applyFont="1" applyBorder="1" applyAlignment="1">
      <alignment horizontal="justify" vertical="center" wrapText="1"/>
    </xf>
    <xf numFmtId="3" fontId="2" fillId="0" borderId="4" xfId="0" applyNumberFormat="1" applyFont="1" applyBorder="1" applyAlignment="1">
      <alignment horizontal="right" vertical="center" wrapText="1"/>
    </xf>
    <xf numFmtId="0" fontId="2" fillId="0" borderId="2" xfId="0" applyFont="1" applyBorder="1" applyAlignment="1">
      <alignment horizontal="justify" vertical="center" wrapText="1"/>
    </xf>
    <xf numFmtId="3" fontId="2" fillId="0" borderId="2"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vertical="center" wrapText="1"/>
    </xf>
    <xf numFmtId="0" fontId="6" fillId="0" borderId="5" xfId="0" applyFont="1" applyBorder="1" applyAlignment="1">
      <alignment vertical="center"/>
    </xf>
    <xf numFmtId="0" fontId="6" fillId="0" borderId="5" xfId="0" applyFont="1" applyBorder="1" applyAlignment="1">
      <alignment horizontal="right" vertical="center"/>
    </xf>
    <xf numFmtId="0" fontId="22" fillId="0" borderId="0" xfId="0" applyFont="1">
      <alignment vertical="center"/>
    </xf>
    <xf numFmtId="0" fontId="18" fillId="0" borderId="2" xfId="0" applyFont="1" applyBorder="1" applyAlignment="1">
      <alignment horizontal="justify" vertical="center" wrapText="1"/>
    </xf>
    <xf numFmtId="0" fontId="18" fillId="0" borderId="3" xfId="0" applyFont="1" applyBorder="1" applyAlignment="1">
      <alignment horizontal="justify" vertical="center" wrapText="1"/>
    </xf>
    <xf numFmtId="3" fontId="2" fillId="0" borderId="3" xfId="0" applyNumberFormat="1" applyFont="1" applyBorder="1" applyAlignment="1">
      <alignment horizontal="right" vertical="center" wrapText="1"/>
    </xf>
    <xf numFmtId="3" fontId="18" fillId="0" borderId="4" xfId="0" applyNumberFormat="1" applyFont="1" applyFill="1" applyBorder="1" applyAlignment="1">
      <alignment horizontal="right" vertical="center" wrapText="1"/>
    </xf>
    <xf numFmtId="3" fontId="18" fillId="0" borderId="3" xfId="0" applyNumberFormat="1" applyFont="1" applyFill="1" applyBorder="1" applyAlignment="1">
      <alignment horizontal="right" vertical="center" wrapText="1"/>
    </xf>
    <xf numFmtId="49" fontId="0" fillId="0" borderId="0" xfId="0" applyNumberFormat="1" applyBorder="1">
      <alignment vertical="center"/>
    </xf>
    <xf numFmtId="0" fontId="18" fillId="0" borderId="2" xfId="0" applyFont="1" applyBorder="1" applyAlignment="1">
      <alignment horizontal="center" vertical="center" wrapText="1"/>
    </xf>
    <xf numFmtId="3" fontId="0" fillId="0" borderId="0" xfId="0" applyNumberFormat="1">
      <alignment vertical="center"/>
    </xf>
    <xf numFmtId="0" fontId="0" fillId="0" borderId="0" xfId="0" applyFill="1">
      <alignment vertical="center"/>
    </xf>
    <xf numFmtId="0" fontId="18" fillId="0" borderId="3" xfId="0" applyFont="1" applyBorder="1" applyAlignment="1">
      <alignment horizontal="center" vertical="center" wrapText="1"/>
    </xf>
    <xf numFmtId="0" fontId="14" fillId="0" borderId="0" xfId="0" applyFont="1" applyBorder="1" applyAlignment="1">
      <alignment horizontal="justify" vertical="center"/>
    </xf>
    <xf numFmtId="0" fontId="23" fillId="0" borderId="4" xfId="0" applyFont="1" applyFill="1" applyBorder="1" applyAlignment="1">
      <alignment horizontal="right" vertical="center" wrapText="1"/>
    </xf>
    <xf numFmtId="0" fontId="21" fillId="0" borderId="2" xfId="0" applyFont="1" applyFill="1" applyBorder="1" applyAlignment="1">
      <alignment horizontal="right" vertical="center" wrapText="1"/>
    </xf>
    <xf numFmtId="0" fontId="21" fillId="0" borderId="3" xfId="0" applyFont="1" applyFill="1" applyBorder="1" applyAlignment="1">
      <alignment horizontal="right" vertical="center" wrapText="1"/>
    </xf>
    <xf numFmtId="0" fontId="12" fillId="0" borderId="0" xfId="0" applyFont="1" applyBorder="1" applyAlignment="1">
      <alignment vertical="center"/>
    </xf>
    <xf numFmtId="0" fontId="2" fillId="0" borderId="6" xfId="0" applyFont="1" applyBorder="1" applyAlignment="1">
      <alignment horizontal="left" vertical="center" wrapText="1"/>
    </xf>
    <xf numFmtId="0" fontId="2" fillId="0" borderId="1" xfId="0" applyFont="1" applyBorder="1" applyAlignment="1">
      <alignment horizontal="justify" vertical="center" wrapText="1"/>
    </xf>
    <xf numFmtId="0" fontId="2" fillId="0" borderId="5" xfId="0" applyFont="1" applyBorder="1" applyAlignment="1">
      <alignment horizontal="justify" vertical="center"/>
    </xf>
    <xf numFmtId="0" fontId="0" fillId="0" borderId="5" xfId="0" applyFont="1" applyFill="1" applyBorder="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15" fillId="0" borderId="0" xfId="0" applyFont="1" applyAlignment="1">
      <alignment horizontal="right" vertical="center"/>
    </xf>
    <xf numFmtId="4" fontId="2" fillId="0" borderId="2" xfId="0" applyNumberFormat="1" applyFont="1" applyBorder="1" applyAlignment="1">
      <alignment horizontal="right" vertical="center" wrapText="1"/>
    </xf>
    <xf numFmtId="0" fontId="18" fillId="0" borderId="2" xfId="0" applyFont="1" applyBorder="1" applyAlignment="1">
      <alignment horizontal="right" vertical="center" wrapText="1"/>
    </xf>
    <xf numFmtId="4" fontId="18" fillId="0" borderId="2" xfId="0" applyNumberFormat="1" applyFont="1" applyFill="1" applyBorder="1" applyAlignment="1">
      <alignment horizontal="right" vertical="center" wrapText="1"/>
    </xf>
    <xf numFmtId="40" fontId="2" fillId="0" borderId="2" xfId="1"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2" fontId="2" fillId="0" borderId="2" xfId="0" applyNumberFormat="1" applyFont="1" applyFill="1" applyBorder="1" applyAlignment="1">
      <alignment horizontal="right" vertical="center" wrapText="1"/>
    </xf>
    <xf numFmtId="0" fontId="24" fillId="0" borderId="2" xfId="0" applyFont="1" applyFill="1" applyBorder="1" applyAlignment="1">
      <alignment horizontal="right" vertical="center" wrapText="1"/>
    </xf>
    <xf numFmtId="0" fontId="6" fillId="0" borderId="0" xfId="0" applyFont="1" applyFill="1" applyAlignment="1">
      <alignment horizontal="right" vertical="center"/>
    </xf>
    <xf numFmtId="0" fontId="6" fillId="0" borderId="0" xfId="0" applyFont="1" applyFill="1">
      <alignment vertical="center"/>
    </xf>
    <xf numFmtId="0" fontId="6" fillId="0" borderId="0" xfId="0" applyFont="1" applyBorder="1" applyAlignment="1">
      <alignment horizontal="center" vertical="center"/>
    </xf>
    <xf numFmtId="0" fontId="2" fillId="0" borderId="4" xfId="0" applyFont="1" applyFill="1" applyBorder="1" applyAlignment="1">
      <alignment horizontal="justify" vertical="center" wrapText="1"/>
    </xf>
    <xf numFmtId="3" fontId="18" fillId="0" borderId="4" xfId="0" applyNumberFormat="1" applyFont="1" applyBorder="1" applyAlignment="1">
      <alignment horizontal="right" vertical="center" wrapText="1"/>
    </xf>
    <xf numFmtId="3" fontId="18" fillId="0" borderId="2" xfId="0" applyNumberFormat="1" applyFont="1" applyBorder="1" applyAlignment="1">
      <alignment horizontal="right" vertical="center" wrapText="1"/>
    </xf>
    <xf numFmtId="38" fontId="2" fillId="0" borderId="2" xfId="1" applyFont="1" applyBorder="1" applyAlignment="1">
      <alignment horizontal="right" vertical="center" wrapText="1"/>
    </xf>
    <xf numFmtId="0" fontId="18" fillId="0" borderId="3" xfId="0" applyFont="1" applyBorder="1" applyAlignment="1">
      <alignment horizontal="right" vertical="center" wrapText="1"/>
    </xf>
    <xf numFmtId="0" fontId="2" fillId="0" borderId="3" xfId="0" applyFont="1" applyBorder="1" applyAlignment="1">
      <alignment horizontal="right" vertical="center" wrapText="1"/>
    </xf>
    <xf numFmtId="0" fontId="0" fillId="0" borderId="0" xfId="0" applyAlignment="1">
      <alignment vertical="center"/>
    </xf>
    <xf numFmtId="0" fontId="2" fillId="0" borderId="3" xfId="0" applyFont="1" applyBorder="1" applyAlignment="1">
      <alignment horizontal="justify" vertical="center" wrapText="1"/>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0" fillId="0" borderId="0" xfId="0" applyAlignment="1">
      <alignment horizontal="center" vertical="center"/>
    </xf>
    <xf numFmtId="0" fontId="2" fillId="0" borderId="1" xfId="0" applyFont="1" applyBorder="1" applyAlignment="1">
      <alignment vertical="center" wrapText="1"/>
    </xf>
    <xf numFmtId="3" fontId="18" fillId="0" borderId="3" xfId="0" applyNumberFormat="1" applyFont="1" applyBorder="1" applyAlignment="1">
      <alignment horizontal="right" vertical="center" wrapText="1"/>
    </xf>
    <xf numFmtId="0" fontId="12" fillId="0" borderId="1" xfId="0" applyFont="1" applyBorder="1" applyAlignment="1">
      <alignment horizontal="center" vertical="center" wrapText="1"/>
    </xf>
    <xf numFmtId="0" fontId="6" fillId="0" borderId="0" xfId="0" applyFont="1" applyAlignment="1">
      <alignment horizontal="left" vertical="center"/>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18" fillId="0" borderId="1" xfId="0" applyFont="1" applyBorder="1" applyAlignment="1">
      <alignment horizontal="center" vertical="center" wrapText="1"/>
    </xf>
    <xf numFmtId="177" fontId="2" fillId="0" borderId="3" xfId="0" applyNumberFormat="1" applyFont="1" applyFill="1" applyBorder="1" applyAlignment="1">
      <alignment horizontal="center" vertical="center" wrapText="1"/>
    </xf>
    <xf numFmtId="177" fontId="18" fillId="0" borderId="4"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0" fillId="0" borderId="0" xfId="0" applyBorder="1" applyAlignment="1">
      <alignment horizontal="center" vertical="center"/>
    </xf>
    <xf numFmtId="0" fontId="21"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2" fillId="0" borderId="2" xfId="0" applyFont="1" applyBorder="1" applyAlignment="1">
      <alignment horizontal="justify"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504825</xdr:colOff>
      <xdr:row>2</xdr:row>
      <xdr:rowOff>0</xdr:rowOff>
    </xdr:from>
    <xdr:to>
      <xdr:col>4</xdr:col>
      <xdr:colOff>1152525</xdr:colOff>
      <xdr:row>3</xdr:row>
      <xdr:rowOff>219074</xdr:rowOff>
    </xdr:to>
    <xdr:sp macro="" textlink="">
      <xdr:nvSpPr>
        <xdr:cNvPr id="2" name="AutoShape 1">
          <a:extLst>
            <a:ext uri="{FF2B5EF4-FFF2-40B4-BE49-F238E27FC236}">
              <a16:creationId xmlns:a16="http://schemas.microsoft.com/office/drawing/2014/main" id="{FBD39396-6A11-478E-AF08-89B1DA722AEB}"/>
            </a:ext>
          </a:extLst>
        </xdr:cNvPr>
        <xdr:cNvSpPr>
          <a:spLocks noChangeArrowheads="1"/>
        </xdr:cNvSpPr>
      </xdr:nvSpPr>
      <xdr:spPr bwMode="auto">
        <a:xfrm>
          <a:off x="2047875" y="476250"/>
          <a:ext cx="3810000" cy="457199"/>
        </a:xfrm>
        <a:prstGeom prst="bracketPair">
          <a:avLst>
            <a:gd name="adj" fmla="val 2507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2105025</xdr:colOff>
      <xdr:row>2</xdr:row>
      <xdr:rowOff>0</xdr:rowOff>
    </xdr:from>
    <xdr:to>
      <xdr:col>2</xdr:col>
      <xdr:colOff>876300</xdr:colOff>
      <xdr:row>4</xdr:row>
      <xdr:rowOff>0</xdr:rowOff>
    </xdr:to>
    <xdr:sp macro="" textlink="">
      <xdr:nvSpPr>
        <xdr:cNvPr id="2" name="AutoShape 1">
          <a:extLst>
            <a:ext uri="{FF2B5EF4-FFF2-40B4-BE49-F238E27FC236}">
              <a16:creationId xmlns:a16="http://schemas.microsoft.com/office/drawing/2014/main" id="{53B90C2C-F425-4276-9E83-BF9A5B47350E}"/>
            </a:ext>
          </a:extLst>
        </xdr:cNvPr>
        <xdr:cNvSpPr>
          <a:spLocks noChangeArrowheads="1"/>
        </xdr:cNvSpPr>
      </xdr:nvSpPr>
      <xdr:spPr bwMode="auto">
        <a:xfrm>
          <a:off x="2105025" y="476250"/>
          <a:ext cx="2762250" cy="4953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762001</xdr:colOff>
      <xdr:row>9</xdr:row>
      <xdr:rowOff>66676</xdr:rowOff>
    </xdr:from>
    <xdr:to>
      <xdr:col>10</xdr:col>
      <xdr:colOff>857251</xdr:colOff>
      <xdr:row>10</xdr:row>
      <xdr:rowOff>180976</xdr:rowOff>
    </xdr:to>
    <xdr:sp macro="" textlink="">
      <xdr:nvSpPr>
        <xdr:cNvPr id="2" name="中かっこ 1">
          <a:extLst>
            <a:ext uri="{FF2B5EF4-FFF2-40B4-BE49-F238E27FC236}">
              <a16:creationId xmlns:a16="http://schemas.microsoft.com/office/drawing/2014/main" id="{5D769A9A-6E1F-420A-86B4-3E05236B4DEF}"/>
            </a:ext>
          </a:extLst>
        </xdr:cNvPr>
        <xdr:cNvSpPr/>
      </xdr:nvSpPr>
      <xdr:spPr>
        <a:xfrm>
          <a:off x="8258176" y="2486026"/>
          <a:ext cx="3295650" cy="352425"/>
        </a:xfrm>
        <a:prstGeom prst="brace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FCAD-5752-4485-9B2E-AF0C5A62BF2A}">
  <dimension ref="A1:E251"/>
  <sheetViews>
    <sheetView tabSelected="1" zoomScaleNormal="100" workbookViewId="0"/>
  </sheetViews>
  <sheetFormatPr defaultRowHeight="18.75" x14ac:dyDescent="0.4"/>
  <sheetData>
    <row r="1" spans="1:5" x14ac:dyDescent="0.4">
      <c r="A1" s="2" t="s">
        <v>0</v>
      </c>
      <c r="B1" s="1"/>
      <c r="C1" s="1"/>
      <c r="D1" s="1"/>
      <c r="E1" s="1"/>
    </row>
    <row r="2" spans="1:5" x14ac:dyDescent="0.4">
      <c r="A2" s="1" t="s">
        <v>1</v>
      </c>
      <c r="B2" s="1"/>
      <c r="C2" s="1"/>
      <c r="D2" s="1"/>
      <c r="E2" s="1"/>
    </row>
    <row r="3" spans="1:5" x14ac:dyDescent="0.4">
      <c r="A3" s="1" t="s">
        <v>2</v>
      </c>
      <c r="B3" s="1"/>
      <c r="C3" s="1"/>
      <c r="D3" s="1"/>
      <c r="E3" s="1"/>
    </row>
    <row r="4" spans="1:5" x14ac:dyDescent="0.4">
      <c r="A4" s="1" t="s">
        <v>3</v>
      </c>
      <c r="B4" s="1"/>
      <c r="C4" s="1"/>
      <c r="D4" s="1"/>
      <c r="E4" s="1"/>
    </row>
    <row r="5" spans="1:5" x14ac:dyDescent="0.4">
      <c r="A5" s="1" t="s">
        <v>4</v>
      </c>
      <c r="B5" s="1"/>
      <c r="C5" s="1"/>
      <c r="D5" s="1"/>
      <c r="E5" s="1"/>
    </row>
    <row r="6" spans="1:5" x14ac:dyDescent="0.4">
      <c r="A6" s="1" t="s">
        <v>670</v>
      </c>
      <c r="B6" s="1"/>
      <c r="C6" s="1"/>
      <c r="D6" s="1"/>
      <c r="E6" s="1"/>
    </row>
    <row r="7" spans="1:5" x14ac:dyDescent="0.4">
      <c r="A7" s="1" t="s">
        <v>5</v>
      </c>
      <c r="B7" s="1"/>
      <c r="C7" s="1"/>
      <c r="D7" s="1"/>
      <c r="E7" s="1"/>
    </row>
    <row r="8" spans="1:5" x14ac:dyDescent="0.4">
      <c r="A8" s="1" t="s">
        <v>6</v>
      </c>
      <c r="B8" s="1"/>
      <c r="C8" s="1"/>
      <c r="D8" s="1"/>
      <c r="E8" s="1"/>
    </row>
    <row r="9" spans="1:5" x14ac:dyDescent="0.4">
      <c r="A9" s="1" t="s">
        <v>7</v>
      </c>
      <c r="B9" s="1"/>
      <c r="C9" s="1"/>
      <c r="D9" s="1"/>
      <c r="E9" s="1"/>
    </row>
    <row r="10" spans="1:5" x14ac:dyDescent="0.4">
      <c r="A10" s="1" t="s">
        <v>8</v>
      </c>
      <c r="B10" s="1"/>
      <c r="C10" s="1"/>
      <c r="D10" s="1"/>
      <c r="E10" s="1"/>
    </row>
    <row r="11" spans="1:5" x14ac:dyDescent="0.4">
      <c r="A11" s="1" t="s">
        <v>9</v>
      </c>
      <c r="B11" s="1"/>
      <c r="C11" s="1"/>
      <c r="D11" s="1"/>
      <c r="E11" s="1"/>
    </row>
    <row r="12" spans="1:5" x14ac:dyDescent="0.4">
      <c r="A12" s="1" t="s">
        <v>10</v>
      </c>
      <c r="B12" s="1"/>
      <c r="C12" s="1"/>
      <c r="D12" s="1"/>
      <c r="E12" s="1"/>
    </row>
    <row r="13" spans="1:5" x14ac:dyDescent="0.4">
      <c r="A13" s="1" t="s">
        <v>11</v>
      </c>
      <c r="B13" s="1"/>
      <c r="C13" s="1"/>
      <c r="D13" s="1"/>
      <c r="E13" s="1"/>
    </row>
    <row r="14" spans="1:5" x14ac:dyDescent="0.4">
      <c r="A14" s="1" t="s">
        <v>12</v>
      </c>
      <c r="B14" s="1"/>
      <c r="C14" s="1"/>
      <c r="D14" s="1"/>
      <c r="E14" s="1"/>
    </row>
    <row r="15" spans="1:5" x14ac:dyDescent="0.4">
      <c r="A15" s="1" t="s">
        <v>13</v>
      </c>
      <c r="B15" s="1"/>
      <c r="C15" s="1"/>
      <c r="D15" s="1"/>
      <c r="E15" s="1"/>
    </row>
    <row r="16" spans="1:5" x14ac:dyDescent="0.4">
      <c r="A16" s="1" t="s">
        <v>14</v>
      </c>
      <c r="B16" s="1"/>
      <c r="C16" s="1"/>
      <c r="D16" s="1"/>
      <c r="E16" s="1"/>
    </row>
    <row r="17" spans="1:5" x14ac:dyDescent="0.4">
      <c r="A17" s="1" t="s">
        <v>15</v>
      </c>
      <c r="B17" s="1"/>
      <c r="C17" s="1"/>
      <c r="D17" s="1"/>
      <c r="E17" s="1"/>
    </row>
    <row r="18" spans="1:5" x14ac:dyDescent="0.4">
      <c r="A18" s="1" t="s">
        <v>16</v>
      </c>
      <c r="B18" s="1"/>
      <c r="C18" s="1"/>
      <c r="D18" s="1"/>
      <c r="E18" s="1"/>
    </row>
    <row r="19" spans="1:5" x14ac:dyDescent="0.4">
      <c r="A19" s="1" t="s">
        <v>17</v>
      </c>
      <c r="B19" s="1"/>
      <c r="C19" s="1"/>
      <c r="D19" s="1"/>
      <c r="E19" s="1"/>
    </row>
    <row r="20" spans="1:5" x14ac:dyDescent="0.4">
      <c r="A20" s="1" t="s">
        <v>18</v>
      </c>
      <c r="B20" s="1"/>
      <c r="C20" s="1"/>
      <c r="D20" s="1"/>
      <c r="E20" s="1"/>
    </row>
    <row r="21" spans="1:5" x14ac:dyDescent="0.4">
      <c r="A21" s="1" t="s">
        <v>19</v>
      </c>
      <c r="B21" s="1"/>
      <c r="C21" s="1"/>
      <c r="D21" s="1"/>
      <c r="E21" s="1"/>
    </row>
    <row r="22" spans="1:5" x14ac:dyDescent="0.4">
      <c r="A22" s="1" t="s">
        <v>20</v>
      </c>
      <c r="B22" s="1"/>
      <c r="C22" s="1"/>
      <c r="D22" s="1"/>
      <c r="E22" s="1"/>
    </row>
    <row r="23" spans="1:5" x14ac:dyDescent="0.4">
      <c r="A23" s="1" t="s">
        <v>21</v>
      </c>
      <c r="B23" s="1"/>
      <c r="C23" s="1"/>
      <c r="D23" s="1"/>
      <c r="E23" s="1"/>
    </row>
    <row r="24" spans="1:5" x14ac:dyDescent="0.4">
      <c r="A24" s="1" t="s">
        <v>22</v>
      </c>
      <c r="B24" s="1"/>
      <c r="C24" s="1"/>
      <c r="D24" s="1"/>
      <c r="E24" s="1"/>
    </row>
    <row r="25" spans="1:5" x14ac:dyDescent="0.4">
      <c r="A25" s="1" t="s">
        <v>23</v>
      </c>
      <c r="B25" s="1"/>
      <c r="C25" s="1"/>
      <c r="D25" s="1"/>
      <c r="E25" s="1"/>
    </row>
    <row r="26" spans="1:5" x14ac:dyDescent="0.4">
      <c r="A26" s="1" t="s">
        <v>24</v>
      </c>
      <c r="B26" s="1"/>
      <c r="C26" s="1"/>
      <c r="D26" s="1"/>
      <c r="E26" s="1"/>
    </row>
    <row r="27" spans="1:5" x14ac:dyDescent="0.4">
      <c r="A27" s="1"/>
      <c r="B27" s="1"/>
      <c r="C27" s="1"/>
      <c r="D27" s="1"/>
      <c r="E27" s="1"/>
    </row>
    <row r="28" spans="1:5" x14ac:dyDescent="0.4">
      <c r="A28" s="1"/>
      <c r="B28" s="1"/>
      <c r="C28" s="1"/>
      <c r="D28" s="1"/>
      <c r="E28" s="1"/>
    </row>
    <row r="29" spans="1:5" x14ac:dyDescent="0.4">
      <c r="A29" s="1"/>
      <c r="B29" s="1"/>
      <c r="C29" s="1"/>
      <c r="D29" s="1"/>
      <c r="E29" s="1"/>
    </row>
    <row r="30" spans="1:5" x14ac:dyDescent="0.4">
      <c r="A30" s="1"/>
      <c r="B30" s="1"/>
      <c r="C30" s="1"/>
      <c r="D30" s="1"/>
      <c r="E30" s="1"/>
    </row>
    <row r="31" spans="1:5" x14ac:dyDescent="0.4">
      <c r="A31" s="1"/>
      <c r="B31" s="1"/>
      <c r="C31" s="1"/>
      <c r="D31" s="1"/>
      <c r="E31" s="1"/>
    </row>
    <row r="32" spans="1:5" x14ac:dyDescent="0.4">
      <c r="A32" s="1"/>
      <c r="B32" s="1"/>
      <c r="C32" s="1"/>
      <c r="D32" s="1"/>
      <c r="E32" s="1"/>
    </row>
    <row r="33" spans="1:5" x14ac:dyDescent="0.4">
      <c r="A33" s="1"/>
      <c r="B33" s="1"/>
      <c r="C33" s="1"/>
      <c r="D33" s="1"/>
      <c r="E33" s="1"/>
    </row>
    <row r="34" spans="1:5" x14ac:dyDescent="0.4">
      <c r="A34" s="1"/>
      <c r="B34" s="1"/>
      <c r="C34" s="1"/>
      <c r="D34" s="1"/>
      <c r="E34" s="1"/>
    </row>
    <row r="35" spans="1:5" x14ac:dyDescent="0.4">
      <c r="A35" s="1"/>
      <c r="B35" s="1"/>
      <c r="C35" s="1"/>
      <c r="D35" s="1"/>
      <c r="E35" s="1"/>
    </row>
    <row r="36" spans="1:5" x14ac:dyDescent="0.4">
      <c r="A36" s="1"/>
      <c r="B36" s="1"/>
      <c r="C36" s="1"/>
      <c r="D36" s="1"/>
      <c r="E36" s="1"/>
    </row>
    <row r="37" spans="1:5" x14ac:dyDescent="0.4">
      <c r="A37" s="1"/>
      <c r="B37" s="1"/>
      <c r="C37" s="1"/>
      <c r="D37" s="1"/>
      <c r="E37" s="1"/>
    </row>
    <row r="38" spans="1:5" x14ac:dyDescent="0.4">
      <c r="A38" s="1"/>
      <c r="B38" s="1"/>
      <c r="C38" s="1"/>
      <c r="D38" s="1"/>
      <c r="E38" s="1"/>
    </row>
    <row r="39" spans="1:5" x14ac:dyDescent="0.4">
      <c r="A39" s="1"/>
      <c r="B39" s="1"/>
      <c r="C39" s="1"/>
      <c r="D39" s="1"/>
      <c r="E39" s="1"/>
    </row>
    <row r="40" spans="1:5" x14ac:dyDescent="0.4">
      <c r="A40" s="1"/>
      <c r="B40" s="1"/>
      <c r="C40" s="1"/>
      <c r="D40" s="1"/>
      <c r="E40" s="1"/>
    </row>
    <row r="41" spans="1:5" x14ac:dyDescent="0.4">
      <c r="A41" s="1"/>
      <c r="B41" s="1"/>
      <c r="C41" s="1"/>
      <c r="D41" s="1"/>
      <c r="E41" s="1"/>
    </row>
    <row r="42" spans="1:5" x14ac:dyDescent="0.4">
      <c r="A42" s="1"/>
      <c r="B42" s="1"/>
      <c r="C42" s="1"/>
      <c r="D42" s="1"/>
      <c r="E42" s="1"/>
    </row>
    <row r="43" spans="1:5" x14ac:dyDescent="0.4">
      <c r="A43" s="1"/>
      <c r="B43" s="1"/>
      <c r="C43" s="1"/>
      <c r="D43" s="1"/>
      <c r="E43" s="1"/>
    </row>
    <row r="44" spans="1:5" x14ac:dyDescent="0.4">
      <c r="A44" s="1"/>
      <c r="B44" s="1"/>
      <c r="C44" s="1"/>
      <c r="D44" s="1"/>
      <c r="E44" s="1"/>
    </row>
    <row r="45" spans="1:5" x14ac:dyDescent="0.4">
      <c r="A45" s="1"/>
      <c r="B45" s="1"/>
      <c r="C45" s="1"/>
      <c r="D45" s="1"/>
      <c r="E45" s="1"/>
    </row>
    <row r="46" spans="1:5" x14ac:dyDescent="0.4">
      <c r="A46" s="1"/>
      <c r="B46" s="1"/>
      <c r="C46" s="1"/>
      <c r="D46" s="1"/>
      <c r="E46" s="1"/>
    </row>
    <row r="47" spans="1:5" x14ac:dyDescent="0.4">
      <c r="A47" s="1"/>
      <c r="B47" s="1"/>
      <c r="C47" s="1"/>
      <c r="D47" s="1"/>
      <c r="E47" s="1"/>
    </row>
    <row r="48" spans="1:5" x14ac:dyDescent="0.4">
      <c r="A48" s="1"/>
      <c r="B48" s="1"/>
      <c r="C48" s="1"/>
      <c r="D48" s="1"/>
      <c r="E48" s="1"/>
    </row>
    <row r="49" spans="1:5" x14ac:dyDescent="0.4">
      <c r="A49" s="1"/>
      <c r="B49" s="1"/>
      <c r="C49" s="1"/>
      <c r="D49" s="1"/>
      <c r="E49" s="1"/>
    </row>
    <row r="50" spans="1:5" x14ac:dyDescent="0.4">
      <c r="A50" s="1"/>
      <c r="B50" s="1"/>
      <c r="C50" s="1"/>
      <c r="D50" s="1"/>
      <c r="E50" s="1"/>
    </row>
    <row r="51" spans="1:5" x14ac:dyDescent="0.4">
      <c r="A51" s="1"/>
      <c r="B51" s="1"/>
      <c r="C51" s="1"/>
      <c r="D51" s="1"/>
      <c r="E51" s="1"/>
    </row>
    <row r="52" spans="1:5" x14ac:dyDescent="0.4">
      <c r="A52" s="1"/>
      <c r="B52" s="1"/>
      <c r="C52" s="1"/>
      <c r="D52" s="1"/>
      <c r="E52" s="1"/>
    </row>
    <row r="53" spans="1:5" x14ac:dyDescent="0.4">
      <c r="A53" s="1"/>
      <c r="B53" s="1"/>
      <c r="C53" s="1"/>
      <c r="D53" s="1"/>
      <c r="E53" s="1"/>
    </row>
    <row r="54" spans="1:5" x14ac:dyDescent="0.4">
      <c r="A54" s="1"/>
      <c r="B54" s="1"/>
      <c r="C54" s="1"/>
      <c r="D54" s="1"/>
      <c r="E54" s="1"/>
    </row>
    <row r="55" spans="1:5" x14ac:dyDescent="0.4">
      <c r="A55" s="1"/>
      <c r="B55" s="1"/>
      <c r="C55" s="1"/>
      <c r="D55" s="1"/>
      <c r="E55" s="1"/>
    </row>
    <row r="56" spans="1:5" x14ac:dyDescent="0.4">
      <c r="A56" s="1"/>
      <c r="B56" s="1"/>
      <c r="C56" s="1"/>
      <c r="D56" s="1"/>
      <c r="E56" s="1"/>
    </row>
    <row r="57" spans="1:5" x14ac:dyDescent="0.4">
      <c r="A57" s="1"/>
      <c r="B57" s="1"/>
      <c r="C57" s="1"/>
      <c r="D57" s="1"/>
      <c r="E57" s="1"/>
    </row>
    <row r="58" spans="1:5" x14ac:dyDescent="0.4">
      <c r="A58" s="1"/>
      <c r="B58" s="1"/>
      <c r="C58" s="1"/>
      <c r="D58" s="1"/>
      <c r="E58" s="1"/>
    </row>
    <row r="59" spans="1:5" x14ac:dyDescent="0.4">
      <c r="A59" s="1"/>
      <c r="B59" s="1"/>
      <c r="C59" s="1"/>
      <c r="D59" s="1"/>
      <c r="E59" s="1"/>
    </row>
    <row r="60" spans="1:5" x14ac:dyDescent="0.4">
      <c r="A60" s="1"/>
      <c r="B60" s="1"/>
      <c r="C60" s="1"/>
      <c r="D60" s="1"/>
      <c r="E60" s="1"/>
    </row>
    <row r="61" spans="1:5" x14ac:dyDescent="0.4">
      <c r="A61" s="1"/>
      <c r="B61" s="1"/>
      <c r="C61" s="1"/>
      <c r="D61" s="1"/>
      <c r="E61" s="1"/>
    </row>
    <row r="62" spans="1:5" x14ac:dyDescent="0.4">
      <c r="A62" s="1"/>
      <c r="B62" s="1"/>
      <c r="C62" s="1"/>
      <c r="D62" s="1"/>
      <c r="E62" s="1"/>
    </row>
    <row r="63" spans="1:5" x14ac:dyDescent="0.4">
      <c r="A63" s="1"/>
      <c r="B63" s="1"/>
      <c r="C63" s="1"/>
      <c r="D63" s="1"/>
      <c r="E63" s="1"/>
    </row>
    <row r="64" spans="1:5" x14ac:dyDescent="0.4">
      <c r="A64" s="1"/>
      <c r="B64" s="1"/>
      <c r="C64" s="1"/>
      <c r="D64" s="1"/>
      <c r="E64" s="1"/>
    </row>
    <row r="65" spans="1:5" x14ac:dyDescent="0.4">
      <c r="A65" s="1"/>
      <c r="B65" s="1"/>
      <c r="C65" s="1"/>
      <c r="D65" s="1"/>
      <c r="E65" s="1"/>
    </row>
    <row r="66" spans="1:5" x14ac:dyDescent="0.4">
      <c r="A66" s="1"/>
      <c r="B66" s="1"/>
      <c r="C66" s="1"/>
      <c r="D66" s="1"/>
      <c r="E66" s="1"/>
    </row>
    <row r="67" spans="1:5" x14ac:dyDescent="0.4">
      <c r="A67" s="1"/>
      <c r="B67" s="1"/>
      <c r="C67" s="1"/>
      <c r="D67" s="1"/>
      <c r="E67" s="1"/>
    </row>
    <row r="68" spans="1:5" x14ac:dyDescent="0.4">
      <c r="A68" s="1"/>
      <c r="B68" s="1"/>
      <c r="C68" s="1"/>
      <c r="D68" s="1"/>
      <c r="E68" s="1"/>
    </row>
    <row r="69" spans="1:5" x14ac:dyDescent="0.4">
      <c r="A69" s="1"/>
      <c r="B69" s="1"/>
      <c r="C69" s="1"/>
      <c r="D69" s="1"/>
      <c r="E69" s="1"/>
    </row>
    <row r="70" spans="1:5" x14ac:dyDescent="0.4">
      <c r="A70" s="1"/>
      <c r="B70" s="1"/>
      <c r="C70" s="1"/>
      <c r="D70" s="1"/>
      <c r="E70" s="1"/>
    </row>
    <row r="71" spans="1:5" x14ac:dyDescent="0.4">
      <c r="A71" s="1"/>
      <c r="B71" s="1"/>
      <c r="C71" s="1"/>
      <c r="D71" s="1"/>
      <c r="E71" s="1"/>
    </row>
    <row r="72" spans="1:5" x14ac:dyDescent="0.4">
      <c r="A72" s="1"/>
      <c r="B72" s="1"/>
      <c r="C72" s="1"/>
      <c r="D72" s="1"/>
      <c r="E72" s="1"/>
    </row>
    <row r="73" spans="1:5" x14ac:dyDescent="0.4">
      <c r="A73" s="1"/>
      <c r="B73" s="1"/>
      <c r="C73" s="1"/>
      <c r="D73" s="1"/>
      <c r="E73" s="1"/>
    </row>
    <row r="74" spans="1:5" x14ac:dyDescent="0.4">
      <c r="A74" s="1"/>
      <c r="B74" s="1"/>
      <c r="C74" s="1"/>
      <c r="D74" s="1"/>
      <c r="E74" s="1"/>
    </row>
    <row r="75" spans="1:5" x14ac:dyDescent="0.4">
      <c r="A75" s="1"/>
      <c r="B75" s="1"/>
      <c r="C75" s="1"/>
      <c r="D75" s="1"/>
      <c r="E75" s="1"/>
    </row>
    <row r="76" spans="1:5" x14ac:dyDescent="0.4">
      <c r="A76" s="1"/>
      <c r="B76" s="1"/>
      <c r="C76" s="1"/>
      <c r="D76" s="1"/>
      <c r="E76" s="1"/>
    </row>
    <row r="77" spans="1:5" x14ac:dyDescent="0.4">
      <c r="A77" s="1"/>
      <c r="B77" s="1"/>
      <c r="C77" s="1"/>
      <c r="D77" s="1"/>
      <c r="E77" s="1"/>
    </row>
    <row r="78" spans="1:5" x14ac:dyDescent="0.4">
      <c r="A78" s="1"/>
      <c r="B78" s="1"/>
      <c r="C78" s="1"/>
      <c r="D78" s="1"/>
      <c r="E78" s="1"/>
    </row>
    <row r="79" spans="1:5" x14ac:dyDescent="0.4">
      <c r="A79" s="1"/>
      <c r="B79" s="1"/>
      <c r="C79" s="1"/>
      <c r="D79" s="1"/>
      <c r="E79" s="1"/>
    </row>
    <row r="80" spans="1:5" x14ac:dyDescent="0.4">
      <c r="A80" s="1"/>
      <c r="B80" s="1"/>
      <c r="C80" s="1"/>
      <c r="D80" s="1"/>
      <c r="E80" s="1"/>
    </row>
    <row r="81" spans="1:5" x14ac:dyDescent="0.4">
      <c r="A81" s="1"/>
      <c r="B81" s="1"/>
      <c r="C81" s="1"/>
      <c r="D81" s="1"/>
      <c r="E81" s="1"/>
    </row>
    <row r="82" spans="1:5" x14ac:dyDescent="0.4">
      <c r="A82" s="1"/>
      <c r="B82" s="1"/>
      <c r="C82" s="1"/>
      <c r="D82" s="1"/>
      <c r="E82" s="1"/>
    </row>
    <row r="83" spans="1:5" x14ac:dyDescent="0.4">
      <c r="A83" s="1"/>
      <c r="B83" s="1"/>
      <c r="C83" s="1"/>
      <c r="D83" s="1"/>
      <c r="E83" s="1"/>
    </row>
    <row r="84" spans="1:5" x14ac:dyDescent="0.4">
      <c r="A84" s="1"/>
      <c r="B84" s="1"/>
      <c r="C84" s="1"/>
      <c r="D84" s="1"/>
      <c r="E84" s="1"/>
    </row>
    <row r="85" spans="1:5" x14ac:dyDescent="0.4">
      <c r="A85" s="1"/>
      <c r="B85" s="1"/>
      <c r="C85" s="1"/>
      <c r="D85" s="1"/>
      <c r="E85" s="1"/>
    </row>
    <row r="86" spans="1:5" x14ac:dyDescent="0.4">
      <c r="A86" s="1"/>
      <c r="B86" s="1"/>
      <c r="C86" s="1"/>
      <c r="D86" s="1"/>
      <c r="E86" s="1"/>
    </row>
    <row r="87" spans="1:5" x14ac:dyDescent="0.4">
      <c r="A87" s="1"/>
      <c r="B87" s="1"/>
      <c r="C87" s="1"/>
      <c r="D87" s="1"/>
      <c r="E87" s="1"/>
    </row>
    <row r="88" spans="1:5" x14ac:dyDescent="0.4">
      <c r="A88" s="1"/>
      <c r="B88" s="1"/>
      <c r="C88" s="1"/>
      <c r="D88" s="1"/>
      <c r="E88" s="1"/>
    </row>
    <row r="89" spans="1:5" x14ac:dyDescent="0.4">
      <c r="A89" s="1"/>
      <c r="B89" s="1"/>
      <c r="C89" s="1"/>
      <c r="D89" s="1"/>
      <c r="E89" s="1"/>
    </row>
    <row r="90" spans="1:5" x14ac:dyDescent="0.4">
      <c r="A90" s="1"/>
      <c r="B90" s="1"/>
      <c r="C90" s="1"/>
      <c r="D90" s="1"/>
      <c r="E90" s="1"/>
    </row>
    <row r="91" spans="1:5" x14ac:dyDescent="0.4">
      <c r="A91" s="1"/>
      <c r="B91" s="1"/>
      <c r="C91" s="1"/>
      <c r="D91" s="1"/>
      <c r="E91" s="1"/>
    </row>
    <row r="92" spans="1:5" x14ac:dyDescent="0.4">
      <c r="A92" s="1"/>
      <c r="B92" s="1"/>
      <c r="C92" s="1"/>
      <c r="D92" s="1"/>
      <c r="E92" s="1"/>
    </row>
    <row r="93" spans="1:5" x14ac:dyDescent="0.4">
      <c r="A93" s="1"/>
      <c r="B93" s="1"/>
      <c r="C93" s="1"/>
      <c r="D93" s="1"/>
      <c r="E93" s="1"/>
    </row>
    <row r="94" spans="1:5" x14ac:dyDescent="0.4">
      <c r="A94" s="1"/>
      <c r="B94" s="1"/>
      <c r="C94" s="1"/>
      <c r="D94" s="1"/>
      <c r="E94" s="1"/>
    </row>
    <row r="95" spans="1:5" x14ac:dyDescent="0.4">
      <c r="A95" s="1"/>
      <c r="B95" s="1"/>
      <c r="C95" s="1"/>
      <c r="D95" s="1"/>
      <c r="E95" s="1"/>
    </row>
    <row r="96" spans="1:5" x14ac:dyDescent="0.4">
      <c r="A96" s="1"/>
      <c r="B96" s="1"/>
      <c r="C96" s="1"/>
      <c r="D96" s="1"/>
      <c r="E96" s="1"/>
    </row>
    <row r="97" spans="1:5" x14ac:dyDescent="0.4">
      <c r="A97" s="1"/>
      <c r="B97" s="1"/>
      <c r="C97" s="1"/>
      <c r="D97" s="1"/>
      <c r="E97" s="1"/>
    </row>
    <row r="98" spans="1:5" x14ac:dyDescent="0.4">
      <c r="A98" s="1"/>
      <c r="B98" s="1"/>
      <c r="C98" s="1"/>
      <c r="D98" s="1"/>
      <c r="E98" s="1"/>
    </row>
    <row r="99" spans="1:5" x14ac:dyDescent="0.4">
      <c r="A99" s="1"/>
      <c r="B99" s="1"/>
      <c r="C99" s="1"/>
      <c r="D99" s="1"/>
      <c r="E99" s="1"/>
    </row>
    <row r="100" spans="1:5" x14ac:dyDescent="0.4">
      <c r="A100" s="1"/>
      <c r="B100" s="1"/>
      <c r="C100" s="1"/>
      <c r="D100" s="1"/>
      <c r="E100" s="1"/>
    </row>
    <row r="101" spans="1:5" x14ac:dyDescent="0.4">
      <c r="A101" s="1"/>
      <c r="B101" s="1"/>
      <c r="C101" s="1"/>
      <c r="D101" s="1"/>
      <c r="E101" s="1"/>
    </row>
    <row r="102" spans="1:5" x14ac:dyDescent="0.4">
      <c r="A102" s="1"/>
      <c r="B102" s="1"/>
      <c r="C102" s="1"/>
      <c r="D102" s="1"/>
      <c r="E102" s="1"/>
    </row>
    <row r="103" spans="1:5" x14ac:dyDescent="0.4">
      <c r="A103" s="1"/>
      <c r="B103" s="1"/>
      <c r="C103" s="1"/>
      <c r="D103" s="1"/>
      <c r="E103" s="1"/>
    </row>
    <row r="104" spans="1:5" x14ac:dyDescent="0.4">
      <c r="A104" s="1"/>
      <c r="B104" s="1"/>
      <c r="C104" s="1"/>
      <c r="D104" s="1"/>
      <c r="E104" s="1"/>
    </row>
    <row r="105" spans="1:5" x14ac:dyDescent="0.4">
      <c r="A105" s="1"/>
      <c r="B105" s="1"/>
      <c r="C105" s="1"/>
      <c r="D105" s="1"/>
      <c r="E105" s="1"/>
    </row>
    <row r="106" spans="1:5" x14ac:dyDescent="0.4">
      <c r="A106" s="1"/>
      <c r="B106" s="1"/>
      <c r="C106" s="1"/>
      <c r="D106" s="1"/>
      <c r="E106" s="1"/>
    </row>
    <row r="107" spans="1:5" x14ac:dyDescent="0.4">
      <c r="A107" s="1"/>
      <c r="B107" s="1"/>
      <c r="C107" s="1"/>
      <c r="D107" s="1"/>
      <c r="E107" s="1"/>
    </row>
    <row r="108" spans="1:5" x14ac:dyDescent="0.4">
      <c r="A108" s="1"/>
      <c r="B108" s="1"/>
      <c r="C108" s="1"/>
      <c r="D108" s="1"/>
      <c r="E108" s="1"/>
    </row>
    <row r="109" spans="1:5" x14ac:dyDescent="0.4">
      <c r="A109" s="1"/>
      <c r="B109" s="1"/>
      <c r="C109" s="1"/>
      <c r="D109" s="1"/>
      <c r="E109" s="1"/>
    </row>
    <row r="110" spans="1:5" x14ac:dyDescent="0.4">
      <c r="A110" s="1"/>
      <c r="B110" s="1"/>
      <c r="C110" s="1"/>
      <c r="D110" s="1"/>
      <c r="E110" s="1"/>
    </row>
    <row r="111" spans="1:5" x14ac:dyDescent="0.4">
      <c r="A111" s="1"/>
      <c r="B111" s="1"/>
      <c r="C111" s="1"/>
      <c r="D111" s="1"/>
      <c r="E111" s="1"/>
    </row>
    <row r="112" spans="1:5" x14ac:dyDescent="0.4">
      <c r="A112" s="1"/>
      <c r="B112" s="1"/>
      <c r="C112" s="1"/>
      <c r="D112" s="1"/>
      <c r="E112" s="1"/>
    </row>
    <row r="113" spans="1:5" x14ac:dyDescent="0.4">
      <c r="A113" s="1"/>
      <c r="B113" s="1"/>
      <c r="C113" s="1"/>
      <c r="D113" s="1"/>
      <c r="E113" s="1"/>
    </row>
    <row r="114" spans="1:5" x14ac:dyDescent="0.4">
      <c r="A114" s="1"/>
      <c r="B114" s="1"/>
      <c r="C114" s="1"/>
      <c r="D114" s="1"/>
      <c r="E114" s="1"/>
    </row>
    <row r="115" spans="1:5" x14ac:dyDescent="0.4">
      <c r="A115" s="1"/>
      <c r="B115" s="1"/>
      <c r="C115" s="1"/>
      <c r="D115" s="1"/>
      <c r="E115" s="1"/>
    </row>
    <row r="116" spans="1:5" x14ac:dyDescent="0.4">
      <c r="A116" s="1"/>
      <c r="B116" s="1"/>
      <c r="C116" s="1"/>
      <c r="D116" s="1"/>
      <c r="E116" s="1"/>
    </row>
    <row r="117" spans="1:5" x14ac:dyDescent="0.4">
      <c r="A117" s="1"/>
      <c r="B117" s="1"/>
      <c r="C117" s="1"/>
      <c r="D117" s="1"/>
      <c r="E117" s="1"/>
    </row>
    <row r="118" spans="1:5" x14ac:dyDescent="0.4">
      <c r="A118" s="1"/>
      <c r="B118" s="1"/>
      <c r="C118" s="1"/>
      <c r="D118" s="1"/>
      <c r="E118" s="1"/>
    </row>
    <row r="119" spans="1:5" x14ac:dyDescent="0.4">
      <c r="A119" s="1"/>
      <c r="B119" s="1"/>
      <c r="C119" s="1"/>
      <c r="D119" s="1"/>
      <c r="E119" s="1"/>
    </row>
    <row r="120" spans="1:5" x14ac:dyDescent="0.4">
      <c r="A120" s="1"/>
      <c r="B120" s="1"/>
      <c r="C120" s="1"/>
      <c r="D120" s="1"/>
      <c r="E120" s="1"/>
    </row>
    <row r="121" spans="1:5" x14ac:dyDescent="0.4">
      <c r="A121" s="1"/>
      <c r="B121" s="1"/>
      <c r="C121" s="1"/>
      <c r="D121" s="1"/>
      <c r="E121" s="1"/>
    </row>
    <row r="122" spans="1:5" x14ac:dyDescent="0.4">
      <c r="A122" s="1"/>
      <c r="B122" s="1"/>
      <c r="C122" s="1"/>
      <c r="D122" s="1"/>
      <c r="E122" s="1"/>
    </row>
    <row r="123" spans="1:5" x14ac:dyDescent="0.4">
      <c r="A123" s="1"/>
      <c r="B123" s="1"/>
      <c r="C123" s="1"/>
      <c r="D123" s="1"/>
      <c r="E123" s="1"/>
    </row>
    <row r="124" spans="1:5" x14ac:dyDescent="0.4">
      <c r="A124" s="1"/>
      <c r="B124" s="1"/>
      <c r="C124" s="1"/>
      <c r="D124" s="1"/>
      <c r="E124" s="1"/>
    </row>
    <row r="125" spans="1:5" x14ac:dyDescent="0.4">
      <c r="A125" s="1"/>
      <c r="B125" s="1"/>
      <c r="C125" s="1"/>
      <c r="D125" s="1"/>
      <c r="E125" s="1"/>
    </row>
    <row r="126" spans="1:5" x14ac:dyDescent="0.4">
      <c r="A126" s="1"/>
      <c r="B126" s="1"/>
      <c r="C126" s="1"/>
      <c r="D126" s="1"/>
      <c r="E126" s="1"/>
    </row>
    <row r="127" spans="1:5" x14ac:dyDescent="0.4">
      <c r="A127" s="1"/>
      <c r="B127" s="1"/>
      <c r="C127" s="1"/>
      <c r="D127" s="1"/>
      <c r="E127" s="1"/>
    </row>
    <row r="128" spans="1:5" x14ac:dyDescent="0.4">
      <c r="A128" s="1"/>
      <c r="B128" s="1"/>
      <c r="C128" s="1"/>
      <c r="D128" s="1"/>
      <c r="E128" s="1"/>
    </row>
    <row r="129" spans="1:5" x14ac:dyDescent="0.4">
      <c r="A129" s="1"/>
      <c r="B129" s="1"/>
      <c r="C129" s="1"/>
      <c r="D129" s="1"/>
      <c r="E129" s="1"/>
    </row>
    <row r="130" spans="1:5" x14ac:dyDescent="0.4">
      <c r="A130" s="1"/>
      <c r="B130" s="1"/>
      <c r="C130" s="1"/>
      <c r="D130" s="1"/>
      <c r="E130" s="1"/>
    </row>
    <row r="131" spans="1:5" x14ac:dyDescent="0.4">
      <c r="A131" s="1"/>
      <c r="B131" s="1"/>
      <c r="C131" s="1"/>
      <c r="D131" s="1"/>
      <c r="E131" s="1"/>
    </row>
    <row r="132" spans="1:5" x14ac:dyDescent="0.4">
      <c r="A132" s="1"/>
      <c r="B132" s="1"/>
      <c r="C132" s="1"/>
      <c r="D132" s="1"/>
      <c r="E132" s="1"/>
    </row>
    <row r="133" spans="1:5" x14ac:dyDescent="0.4">
      <c r="A133" s="1"/>
      <c r="B133" s="1"/>
      <c r="C133" s="1"/>
      <c r="D133" s="1"/>
      <c r="E133" s="1"/>
    </row>
    <row r="134" spans="1:5" x14ac:dyDescent="0.4">
      <c r="A134" s="1"/>
      <c r="B134" s="1"/>
      <c r="C134" s="1"/>
      <c r="D134" s="1"/>
      <c r="E134" s="1"/>
    </row>
    <row r="135" spans="1:5" x14ac:dyDescent="0.4">
      <c r="A135" s="1"/>
      <c r="B135" s="1"/>
      <c r="C135" s="1"/>
      <c r="D135" s="1"/>
      <c r="E135" s="1"/>
    </row>
    <row r="136" spans="1:5" x14ac:dyDescent="0.4">
      <c r="A136" s="1"/>
      <c r="B136" s="1"/>
      <c r="C136" s="1"/>
      <c r="D136" s="1"/>
      <c r="E136" s="1"/>
    </row>
    <row r="137" spans="1:5" x14ac:dyDescent="0.4">
      <c r="A137" s="1"/>
      <c r="B137" s="1"/>
      <c r="C137" s="1"/>
      <c r="D137" s="1"/>
      <c r="E137" s="1"/>
    </row>
    <row r="138" spans="1:5" x14ac:dyDescent="0.4">
      <c r="A138" s="1"/>
      <c r="B138" s="1"/>
      <c r="C138" s="1"/>
      <c r="D138" s="1"/>
      <c r="E138" s="1"/>
    </row>
    <row r="139" spans="1:5" x14ac:dyDescent="0.4">
      <c r="A139" s="1"/>
      <c r="B139" s="1"/>
      <c r="C139" s="1"/>
      <c r="D139" s="1"/>
      <c r="E139" s="1"/>
    </row>
    <row r="140" spans="1:5" x14ac:dyDescent="0.4">
      <c r="A140" s="1"/>
      <c r="B140" s="1"/>
      <c r="C140" s="1"/>
      <c r="D140" s="1"/>
      <c r="E140" s="1"/>
    </row>
    <row r="141" spans="1:5" x14ac:dyDescent="0.4">
      <c r="A141" s="1"/>
      <c r="B141" s="1"/>
      <c r="C141" s="1"/>
      <c r="D141" s="1"/>
      <c r="E141" s="1"/>
    </row>
    <row r="142" spans="1:5" x14ac:dyDescent="0.4">
      <c r="A142" s="1"/>
      <c r="B142" s="1"/>
      <c r="C142" s="1"/>
      <c r="D142" s="1"/>
      <c r="E142" s="1"/>
    </row>
    <row r="143" spans="1:5" x14ac:dyDescent="0.4">
      <c r="A143" s="1"/>
      <c r="B143" s="1"/>
      <c r="C143" s="1"/>
      <c r="D143" s="1"/>
      <c r="E143" s="1"/>
    </row>
    <row r="144" spans="1:5" x14ac:dyDescent="0.4">
      <c r="A144" s="1"/>
      <c r="B144" s="1"/>
      <c r="C144" s="1"/>
      <c r="D144" s="1"/>
      <c r="E144" s="1"/>
    </row>
    <row r="145" spans="1:5" x14ac:dyDescent="0.4">
      <c r="A145" s="1"/>
      <c r="B145" s="1"/>
      <c r="C145" s="1"/>
      <c r="D145" s="1"/>
      <c r="E145" s="1"/>
    </row>
    <row r="146" spans="1:5" x14ac:dyDescent="0.4">
      <c r="A146" s="1"/>
      <c r="B146" s="1"/>
      <c r="C146" s="1"/>
      <c r="D146" s="1"/>
      <c r="E146" s="1"/>
    </row>
    <row r="147" spans="1:5" x14ac:dyDescent="0.4">
      <c r="A147" s="1"/>
      <c r="B147" s="1"/>
      <c r="C147" s="1"/>
      <c r="D147" s="1"/>
      <c r="E147" s="1"/>
    </row>
    <row r="148" spans="1:5" x14ac:dyDescent="0.4">
      <c r="A148" s="1"/>
      <c r="B148" s="1"/>
      <c r="C148" s="1"/>
      <c r="D148" s="1"/>
      <c r="E148" s="1"/>
    </row>
    <row r="149" spans="1:5" x14ac:dyDescent="0.4">
      <c r="A149" s="1"/>
      <c r="B149" s="1"/>
      <c r="C149" s="1"/>
      <c r="D149" s="1"/>
      <c r="E149" s="1"/>
    </row>
    <row r="150" spans="1:5" x14ac:dyDescent="0.4">
      <c r="A150" s="1"/>
      <c r="B150" s="1"/>
      <c r="C150" s="1"/>
      <c r="D150" s="1"/>
      <c r="E150" s="1"/>
    </row>
    <row r="151" spans="1:5" x14ac:dyDescent="0.4">
      <c r="A151" s="1"/>
      <c r="B151" s="1"/>
      <c r="C151" s="1"/>
      <c r="D151" s="1"/>
      <c r="E151" s="1"/>
    </row>
    <row r="152" spans="1:5" x14ac:dyDescent="0.4">
      <c r="A152" s="1"/>
      <c r="B152" s="1"/>
      <c r="C152" s="1"/>
      <c r="D152" s="1"/>
      <c r="E152" s="1"/>
    </row>
    <row r="153" spans="1:5" x14ac:dyDescent="0.4">
      <c r="A153" s="1"/>
      <c r="B153" s="1"/>
      <c r="C153" s="1"/>
      <c r="D153" s="1"/>
      <c r="E153" s="1"/>
    </row>
    <row r="154" spans="1:5" x14ac:dyDescent="0.4">
      <c r="A154" s="1"/>
      <c r="B154" s="1"/>
      <c r="C154" s="1"/>
      <c r="D154" s="1"/>
      <c r="E154" s="1"/>
    </row>
    <row r="155" spans="1:5" x14ac:dyDescent="0.4">
      <c r="A155" s="1"/>
      <c r="B155" s="1"/>
      <c r="C155" s="1"/>
      <c r="D155" s="1"/>
      <c r="E155" s="1"/>
    </row>
    <row r="156" spans="1:5" x14ac:dyDescent="0.4">
      <c r="A156" s="1"/>
      <c r="B156" s="1"/>
      <c r="C156" s="1"/>
      <c r="D156" s="1"/>
      <c r="E156" s="1"/>
    </row>
    <row r="157" spans="1:5" x14ac:dyDescent="0.4">
      <c r="A157" s="1"/>
      <c r="B157" s="1"/>
      <c r="C157" s="1"/>
      <c r="D157" s="1"/>
      <c r="E157" s="1"/>
    </row>
    <row r="158" spans="1:5" x14ac:dyDescent="0.4">
      <c r="A158" s="1"/>
      <c r="B158" s="1"/>
      <c r="C158" s="1"/>
      <c r="D158" s="1"/>
      <c r="E158" s="1"/>
    </row>
    <row r="159" spans="1:5" x14ac:dyDescent="0.4">
      <c r="A159" s="1"/>
      <c r="B159" s="1"/>
      <c r="C159" s="1"/>
      <c r="D159" s="1"/>
      <c r="E159" s="1"/>
    </row>
    <row r="160" spans="1:5" x14ac:dyDescent="0.4">
      <c r="A160" s="1"/>
      <c r="B160" s="1"/>
      <c r="C160" s="1"/>
      <c r="D160" s="1"/>
      <c r="E160" s="1"/>
    </row>
    <row r="161" spans="1:5" x14ac:dyDescent="0.4">
      <c r="A161" s="1"/>
      <c r="B161" s="1"/>
      <c r="C161" s="1"/>
      <c r="D161" s="1"/>
      <c r="E161" s="1"/>
    </row>
    <row r="162" spans="1:5" x14ac:dyDescent="0.4">
      <c r="A162" s="1"/>
      <c r="B162" s="1"/>
      <c r="C162" s="1"/>
      <c r="D162" s="1"/>
      <c r="E162" s="1"/>
    </row>
    <row r="163" spans="1:5" x14ac:dyDescent="0.4">
      <c r="A163" s="1"/>
      <c r="B163" s="1"/>
      <c r="C163" s="1"/>
      <c r="D163" s="1"/>
      <c r="E163" s="1"/>
    </row>
    <row r="164" spans="1:5" x14ac:dyDescent="0.4">
      <c r="A164" s="1"/>
      <c r="B164" s="1"/>
      <c r="C164" s="1"/>
      <c r="D164" s="1"/>
      <c r="E164" s="1"/>
    </row>
    <row r="165" spans="1:5" x14ac:dyDescent="0.4">
      <c r="A165" s="1"/>
      <c r="B165" s="1"/>
      <c r="C165" s="1"/>
      <c r="D165" s="1"/>
      <c r="E165" s="1"/>
    </row>
    <row r="166" spans="1:5" x14ac:dyDescent="0.4">
      <c r="A166" s="1"/>
      <c r="B166" s="1"/>
      <c r="C166" s="1"/>
      <c r="D166" s="1"/>
      <c r="E166" s="1"/>
    </row>
    <row r="167" spans="1:5" x14ac:dyDescent="0.4">
      <c r="A167" s="1"/>
      <c r="B167" s="1"/>
      <c r="C167" s="1"/>
      <c r="D167" s="1"/>
      <c r="E167" s="1"/>
    </row>
    <row r="168" spans="1:5" x14ac:dyDescent="0.4">
      <c r="A168" s="1"/>
      <c r="B168" s="1"/>
      <c r="C168" s="1"/>
      <c r="D168" s="1"/>
      <c r="E168" s="1"/>
    </row>
    <row r="169" spans="1:5" x14ac:dyDescent="0.4">
      <c r="A169" s="1"/>
      <c r="B169" s="1"/>
      <c r="C169" s="1"/>
      <c r="D169" s="1"/>
      <c r="E169" s="1"/>
    </row>
    <row r="170" spans="1:5" x14ac:dyDescent="0.4">
      <c r="A170" s="1"/>
      <c r="B170" s="1"/>
      <c r="C170" s="1"/>
      <c r="D170" s="1"/>
      <c r="E170" s="1"/>
    </row>
    <row r="171" spans="1:5" x14ac:dyDescent="0.4">
      <c r="A171" s="1"/>
      <c r="B171" s="1"/>
      <c r="C171" s="1"/>
      <c r="D171" s="1"/>
      <c r="E171" s="1"/>
    </row>
    <row r="172" spans="1:5" x14ac:dyDescent="0.4">
      <c r="A172" s="1"/>
      <c r="B172" s="1"/>
      <c r="C172" s="1"/>
      <c r="D172" s="1"/>
      <c r="E172" s="1"/>
    </row>
    <row r="173" spans="1:5" x14ac:dyDescent="0.4">
      <c r="A173" s="1"/>
      <c r="B173" s="1"/>
      <c r="C173" s="1"/>
      <c r="D173" s="1"/>
      <c r="E173" s="1"/>
    </row>
    <row r="174" spans="1:5" x14ac:dyDescent="0.4">
      <c r="A174" s="1"/>
      <c r="B174" s="1"/>
      <c r="C174" s="1"/>
      <c r="D174" s="1"/>
      <c r="E174" s="1"/>
    </row>
    <row r="175" spans="1:5" x14ac:dyDescent="0.4">
      <c r="A175" s="1"/>
      <c r="B175" s="1"/>
      <c r="C175" s="1"/>
      <c r="D175" s="1"/>
      <c r="E175" s="1"/>
    </row>
    <row r="176" spans="1:5" x14ac:dyDescent="0.4">
      <c r="A176" s="1"/>
      <c r="B176" s="1"/>
      <c r="C176" s="1"/>
      <c r="D176" s="1"/>
      <c r="E176" s="1"/>
    </row>
    <row r="177" spans="1:5" x14ac:dyDescent="0.4">
      <c r="A177" s="1"/>
      <c r="B177" s="1"/>
      <c r="C177" s="1"/>
      <c r="D177" s="1"/>
      <c r="E177" s="1"/>
    </row>
    <row r="178" spans="1:5" x14ac:dyDescent="0.4">
      <c r="A178" s="1"/>
      <c r="B178" s="1"/>
      <c r="C178" s="1"/>
      <c r="D178" s="1"/>
      <c r="E178" s="1"/>
    </row>
    <row r="179" spans="1:5" x14ac:dyDescent="0.4">
      <c r="A179" s="1"/>
      <c r="B179" s="1"/>
      <c r="C179" s="1"/>
      <c r="D179" s="1"/>
      <c r="E179" s="1"/>
    </row>
    <row r="180" spans="1:5" x14ac:dyDescent="0.4">
      <c r="A180" s="1"/>
      <c r="B180" s="1"/>
      <c r="C180" s="1"/>
      <c r="D180" s="1"/>
      <c r="E180" s="1"/>
    </row>
    <row r="181" spans="1:5" x14ac:dyDescent="0.4">
      <c r="A181" s="1"/>
      <c r="B181" s="1"/>
      <c r="C181" s="1"/>
      <c r="D181" s="1"/>
      <c r="E181" s="1"/>
    </row>
    <row r="182" spans="1:5" x14ac:dyDescent="0.4">
      <c r="A182" s="1"/>
      <c r="B182" s="1"/>
      <c r="C182" s="1"/>
      <c r="D182" s="1"/>
      <c r="E182" s="1"/>
    </row>
    <row r="183" spans="1:5" x14ac:dyDescent="0.4">
      <c r="A183" s="1"/>
      <c r="B183" s="1"/>
      <c r="C183" s="1"/>
      <c r="D183" s="1"/>
      <c r="E183" s="1"/>
    </row>
    <row r="184" spans="1:5" x14ac:dyDescent="0.4">
      <c r="A184" s="1"/>
      <c r="B184" s="1"/>
      <c r="C184" s="1"/>
      <c r="D184" s="1"/>
      <c r="E184" s="1"/>
    </row>
    <row r="185" spans="1:5" x14ac:dyDescent="0.4">
      <c r="A185" s="1"/>
      <c r="B185" s="1"/>
      <c r="C185" s="1"/>
      <c r="D185" s="1"/>
      <c r="E185" s="1"/>
    </row>
    <row r="186" spans="1:5" x14ac:dyDescent="0.4">
      <c r="A186" s="1"/>
      <c r="B186" s="1"/>
      <c r="C186" s="1"/>
      <c r="D186" s="1"/>
      <c r="E186" s="1"/>
    </row>
    <row r="187" spans="1:5" x14ac:dyDescent="0.4">
      <c r="A187" s="1"/>
      <c r="B187" s="1"/>
      <c r="C187" s="1"/>
      <c r="D187" s="1"/>
      <c r="E187" s="1"/>
    </row>
    <row r="188" spans="1:5" x14ac:dyDescent="0.4">
      <c r="A188" s="1"/>
      <c r="B188" s="1"/>
      <c r="C188" s="1"/>
      <c r="D188" s="1"/>
      <c r="E188" s="1"/>
    </row>
    <row r="189" spans="1:5" x14ac:dyDescent="0.4">
      <c r="A189" s="1"/>
      <c r="B189" s="1"/>
      <c r="C189" s="1"/>
      <c r="D189" s="1"/>
      <c r="E189" s="1"/>
    </row>
    <row r="190" spans="1:5" x14ac:dyDescent="0.4">
      <c r="A190" s="1"/>
      <c r="B190" s="1"/>
      <c r="C190" s="1"/>
      <c r="D190" s="1"/>
      <c r="E190" s="1"/>
    </row>
    <row r="191" spans="1:5" x14ac:dyDescent="0.4">
      <c r="A191" s="1"/>
      <c r="B191" s="1"/>
      <c r="C191" s="1"/>
      <c r="D191" s="1"/>
      <c r="E191" s="1"/>
    </row>
    <row r="192" spans="1:5" x14ac:dyDescent="0.4">
      <c r="A192" s="1"/>
      <c r="B192" s="1"/>
      <c r="C192" s="1"/>
      <c r="D192" s="1"/>
      <c r="E192" s="1"/>
    </row>
    <row r="193" spans="1:5" x14ac:dyDescent="0.4">
      <c r="A193" s="1"/>
      <c r="B193" s="1"/>
      <c r="C193" s="1"/>
      <c r="D193" s="1"/>
      <c r="E193" s="1"/>
    </row>
    <row r="194" spans="1:5" x14ac:dyDescent="0.4">
      <c r="A194" s="1"/>
      <c r="B194" s="1"/>
      <c r="C194" s="1"/>
      <c r="D194" s="1"/>
      <c r="E194" s="1"/>
    </row>
    <row r="195" spans="1:5" x14ac:dyDescent="0.4">
      <c r="A195" s="1"/>
      <c r="B195" s="1"/>
      <c r="C195" s="1"/>
      <c r="D195" s="1"/>
      <c r="E195" s="1"/>
    </row>
    <row r="196" spans="1:5" x14ac:dyDescent="0.4">
      <c r="A196" s="1"/>
      <c r="B196" s="1"/>
      <c r="C196" s="1"/>
      <c r="D196" s="1"/>
      <c r="E196" s="1"/>
    </row>
    <row r="197" spans="1:5" x14ac:dyDescent="0.4">
      <c r="A197" s="1"/>
      <c r="B197" s="1"/>
      <c r="C197" s="1"/>
      <c r="D197" s="1"/>
      <c r="E197" s="1"/>
    </row>
    <row r="198" spans="1:5" x14ac:dyDescent="0.4">
      <c r="A198" s="1"/>
      <c r="B198" s="1"/>
      <c r="C198" s="1"/>
      <c r="D198" s="1"/>
      <c r="E198" s="1"/>
    </row>
    <row r="199" spans="1:5" x14ac:dyDescent="0.4">
      <c r="A199" s="1"/>
      <c r="B199" s="1"/>
      <c r="C199" s="1"/>
      <c r="D199" s="1"/>
      <c r="E199" s="1"/>
    </row>
    <row r="200" spans="1:5" x14ac:dyDescent="0.4">
      <c r="A200" s="1"/>
      <c r="B200" s="1"/>
      <c r="C200" s="1"/>
      <c r="D200" s="1"/>
      <c r="E200" s="1"/>
    </row>
    <row r="201" spans="1:5" x14ac:dyDescent="0.4">
      <c r="A201" s="1"/>
      <c r="B201" s="1"/>
      <c r="C201" s="1"/>
      <c r="D201" s="1"/>
      <c r="E201" s="1"/>
    </row>
    <row r="202" spans="1:5" x14ac:dyDescent="0.4">
      <c r="A202" s="1"/>
      <c r="B202" s="1"/>
      <c r="C202" s="1"/>
      <c r="D202" s="1"/>
      <c r="E202" s="1"/>
    </row>
    <row r="203" spans="1:5" x14ac:dyDescent="0.4">
      <c r="A203" s="1"/>
      <c r="B203" s="1"/>
      <c r="C203" s="1"/>
      <c r="D203" s="1"/>
      <c r="E203" s="1"/>
    </row>
    <row r="204" spans="1:5" x14ac:dyDescent="0.4">
      <c r="A204" s="1"/>
      <c r="B204" s="1"/>
      <c r="C204" s="1"/>
      <c r="D204" s="1"/>
      <c r="E204" s="1"/>
    </row>
    <row r="205" spans="1:5" x14ac:dyDescent="0.4">
      <c r="A205" s="1"/>
      <c r="B205" s="1"/>
      <c r="C205" s="1"/>
      <c r="D205" s="1"/>
      <c r="E205" s="1"/>
    </row>
    <row r="206" spans="1:5" x14ac:dyDescent="0.4">
      <c r="A206" s="1"/>
      <c r="B206" s="1"/>
      <c r="C206" s="1"/>
      <c r="D206" s="1"/>
      <c r="E206" s="1"/>
    </row>
    <row r="207" spans="1:5" x14ac:dyDescent="0.4">
      <c r="A207" s="1"/>
      <c r="B207" s="1"/>
      <c r="C207" s="1"/>
      <c r="D207" s="1"/>
      <c r="E207" s="1"/>
    </row>
    <row r="208" spans="1:5" x14ac:dyDescent="0.4">
      <c r="A208" s="1"/>
      <c r="B208" s="1"/>
      <c r="C208" s="1"/>
      <c r="D208" s="1"/>
      <c r="E208" s="1"/>
    </row>
    <row r="209" spans="1:5" x14ac:dyDescent="0.4">
      <c r="A209" s="1"/>
      <c r="B209" s="1"/>
      <c r="C209" s="1"/>
      <c r="D209" s="1"/>
      <c r="E209" s="1"/>
    </row>
    <row r="210" spans="1:5" x14ac:dyDescent="0.4">
      <c r="A210" s="1"/>
      <c r="B210" s="1"/>
      <c r="C210" s="1"/>
      <c r="D210" s="1"/>
      <c r="E210" s="1"/>
    </row>
    <row r="211" spans="1:5" x14ac:dyDescent="0.4">
      <c r="A211" s="1"/>
      <c r="B211" s="1"/>
      <c r="C211" s="1"/>
      <c r="D211" s="1"/>
      <c r="E211" s="1"/>
    </row>
    <row r="212" spans="1:5" x14ac:dyDescent="0.4">
      <c r="A212" s="1"/>
      <c r="B212" s="1"/>
      <c r="C212" s="1"/>
      <c r="D212" s="1"/>
      <c r="E212" s="1"/>
    </row>
    <row r="213" spans="1:5" x14ac:dyDescent="0.4">
      <c r="A213" s="1"/>
      <c r="B213" s="1"/>
      <c r="C213" s="1"/>
      <c r="D213" s="1"/>
      <c r="E213" s="1"/>
    </row>
    <row r="214" spans="1:5" x14ac:dyDescent="0.4">
      <c r="A214" s="1"/>
      <c r="B214" s="1"/>
      <c r="C214" s="1"/>
      <c r="D214" s="1"/>
      <c r="E214" s="1"/>
    </row>
    <row r="215" spans="1:5" x14ac:dyDescent="0.4">
      <c r="A215" s="1"/>
      <c r="B215" s="1"/>
      <c r="C215" s="1"/>
      <c r="D215" s="1"/>
      <c r="E215" s="1"/>
    </row>
    <row r="216" spans="1:5" x14ac:dyDescent="0.4">
      <c r="A216" s="1"/>
      <c r="B216" s="1"/>
      <c r="C216" s="1"/>
      <c r="D216" s="1"/>
      <c r="E216" s="1"/>
    </row>
    <row r="217" spans="1:5" x14ac:dyDescent="0.4">
      <c r="A217" s="1"/>
      <c r="B217" s="1"/>
      <c r="C217" s="1"/>
      <c r="D217" s="1"/>
      <c r="E217" s="1"/>
    </row>
    <row r="218" spans="1:5" x14ac:dyDescent="0.4">
      <c r="A218" s="1"/>
      <c r="B218" s="1"/>
      <c r="C218" s="1"/>
      <c r="D218" s="1"/>
      <c r="E218" s="1"/>
    </row>
    <row r="219" spans="1:5" x14ac:dyDescent="0.4">
      <c r="A219" s="1"/>
      <c r="B219" s="1"/>
      <c r="C219" s="1"/>
      <c r="D219" s="1"/>
      <c r="E219" s="1"/>
    </row>
    <row r="220" spans="1:5" x14ac:dyDescent="0.4">
      <c r="A220" s="1"/>
      <c r="B220" s="1"/>
      <c r="C220" s="1"/>
      <c r="D220" s="1"/>
      <c r="E220" s="1"/>
    </row>
    <row r="221" spans="1:5" x14ac:dyDescent="0.4">
      <c r="A221" s="1"/>
      <c r="B221" s="1"/>
      <c r="C221" s="1"/>
      <c r="D221" s="1"/>
      <c r="E221" s="1"/>
    </row>
    <row r="222" spans="1:5" x14ac:dyDescent="0.4">
      <c r="A222" s="1"/>
      <c r="B222" s="1"/>
      <c r="C222" s="1"/>
      <c r="D222" s="1"/>
      <c r="E222" s="1"/>
    </row>
    <row r="223" spans="1:5" x14ac:dyDescent="0.4">
      <c r="A223" s="1"/>
      <c r="B223" s="1"/>
      <c r="C223" s="1"/>
      <c r="D223" s="1"/>
      <c r="E223" s="1"/>
    </row>
    <row r="224" spans="1:5" x14ac:dyDescent="0.4">
      <c r="A224" s="1"/>
      <c r="B224" s="1"/>
      <c r="C224" s="1"/>
      <c r="D224" s="1"/>
      <c r="E224" s="1"/>
    </row>
    <row r="225" spans="1:5" x14ac:dyDescent="0.4">
      <c r="A225" s="1"/>
      <c r="B225" s="1"/>
      <c r="C225" s="1"/>
      <c r="D225" s="1"/>
      <c r="E225" s="1"/>
    </row>
    <row r="226" spans="1:5" x14ac:dyDescent="0.4">
      <c r="A226" s="1"/>
      <c r="B226" s="1"/>
      <c r="C226" s="1"/>
      <c r="D226" s="1"/>
      <c r="E226" s="1"/>
    </row>
    <row r="227" spans="1:5" x14ac:dyDescent="0.4">
      <c r="A227" s="1"/>
      <c r="B227" s="1"/>
      <c r="C227" s="1"/>
      <c r="D227" s="1"/>
      <c r="E227" s="1"/>
    </row>
    <row r="228" spans="1:5" x14ac:dyDescent="0.4">
      <c r="A228" s="1"/>
      <c r="B228" s="1"/>
      <c r="C228" s="1"/>
      <c r="D228" s="1"/>
      <c r="E228" s="1"/>
    </row>
    <row r="229" spans="1:5" x14ac:dyDescent="0.4">
      <c r="A229" s="1"/>
      <c r="B229" s="1"/>
      <c r="C229" s="1"/>
      <c r="D229" s="1"/>
      <c r="E229" s="1"/>
    </row>
    <row r="230" spans="1:5" x14ac:dyDescent="0.4">
      <c r="A230" s="1"/>
      <c r="B230" s="1"/>
      <c r="C230" s="1"/>
      <c r="D230" s="1"/>
      <c r="E230" s="1"/>
    </row>
    <row r="231" spans="1:5" x14ac:dyDescent="0.4">
      <c r="A231" s="1"/>
      <c r="B231" s="1"/>
      <c r="C231" s="1"/>
      <c r="D231" s="1"/>
      <c r="E231" s="1"/>
    </row>
    <row r="232" spans="1:5" x14ac:dyDescent="0.4">
      <c r="A232" s="1"/>
      <c r="B232" s="1"/>
      <c r="C232" s="1"/>
      <c r="D232" s="1"/>
      <c r="E232" s="1"/>
    </row>
    <row r="233" spans="1:5" x14ac:dyDescent="0.4">
      <c r="A233" s="1"/>
      <c r="B233" s="1"/>
      <c r="C233" s="1"/>
      <c r="D233" s="1"/>
      <c r="E233" s="1"/>
    </row>
    <row r="234" spans="1:5" x14ac:dyDescent="0.4">
      <c r="A234" s="1"/>
      <c r="B234" s="1"/>
      <c r="C234" s="1"/>
      <c r="D234" s="1"/>
      <c r="E234" s="1"/>
    </row>
    <row r="235" spans="1:5" x14ac:dyDescent="0.4">
      <c r="A235" s="1"/>
      <c r="B235" s="1"/>
      <c r="C235" s="1"/>
      <c r="D235" s="1"/>
      <c r="E235" s="1"/>
    </row>
    <row r="236" spans="1:5" x14ac:dyDescent="0.4">
      <c r="A236" s="1"/>
      <c r="B236" s="1"/>
      <c r="C236" s="1"/>
      <c r="D236" s="1"/>
      <c r="E236" s="1"/>
    </row>
    <row r="237" spans="1:5" x14ac:dyDescent="0.4">
      <c r="A237" s="1"/>
      <c r="B237" s="1"/>
      <c r="C237" s="1"/>
      <c r="D237" s="1"/>
      <c r="E237" s="1"/>
    </row>
    <row r="238" spans="1:5" x14ac:dyDescent="0.4">
      <c r="A238" s="1"/>
      <c r="B238" s="1"/>
      <c r="C238" s="1"/>
      <c r="D238" s="1"/>
      <c r="E238" s="1"/>
    </row>
    <row r="239" spans="1:5" x14ac:dyDescent="0.4">
      <c r="A239" s="1"/>
      <c r="B239" s="1"/>
      <c r="C239" s="1"/>
      <c r="D239" s="1"/>
      <c r="E239" s="1"/>
    </row>
    <row r="240" spans="1:5" x14ac:dyDescent="0.4">
      <c r="A240" s="1"/>
      <c r="B240" s="1"/>
      <c r="C240" s="1"/>
      <c r="D240" s="1"/>
      <c r="E240" s="1"/>
    </row>
    <row r="241" spans="1:5" x14ac:dyDescent="0.4">
      <c r="A241" s="1"/>
      <c r="B241" s="1"/>
      <c r="C241" s="1"/>
      <c r="D241" s="1"/>
      <c r="E241" s="1"/>
    </row>
    <row r="242" spans="1:5" x14ac:dyDescent="0.4">
      <c r="A242" s="1"/>
      <c r="B242" s="1"/>
      <c r="C242" s="1"/>
      <c r="D242" s="1"/>
      <c r="E242" s="1"/>
    </row>
    <row r="243" spans="1:5" x14ac:dyDescent="0.4">
      <c r="A243" s="1"/>
      <c r="B243" s="1"/>
      <c r="C243" s="1"/>
      <c r="D243" s="1"/>
      <c r="E243" s="1"/>
    </row>
    <row r="244" spans="1:5" x14ac:dyDescent="0.4">
      <c r="A244" s="1"/>
      <c r="B244" s="1"/>
      <c r="C244" s="1"/>
      <c r="D244" s="1"/>
      <c r="E244" s="1"/>
    </row>
    <row r="245" spans="1:5" x14ac:dyDescent="0.4">
      <c r="A245" s="1"/>
      <c r="B245" s="1"/>
      <c r="C245" s="1"/>
      <c r="D245" s="1"/>
      <c r="E245" s="1"/>
    </row>
    <row r="246" spans="1:5" x14ac:dyDescent="0.4">
      <c r="A246" s="1"/>
      <c r="B246" s="1"/>
      <c r="C246" s="1"/>
      <c r="D246" s="1"/>
      <c r="E246" s="1"/>
    </row>
    <row r="247" spans="1:5" x14ac:dyDescent="0.4">
      <c r="A247" s="1"/>
      <c r="B247" s="1"/>
      <c r="C247" s="1"/>
      <c r="D247" s="1"/>
      <c r="E247" s="1"/>
    </row>
    <row r="248" spans="1:5" x14ac:dyDescent="0.4">
      <c r="A248" s="1"/>
      <c r="B248" s="1"/>
      <c r="C248" s="1"/>
      <c r="D248" s="1"/>
      <c r="E248" s="1"/>
    </row>
    <row r="249" spans="1:5" x14ac:dyDescent="0.4">
      <c r="A249" s="1"/>
      <c r="B249" s="1"/>
      <c r="C249" s="1"/>
      <c r="D249" s="1"/>
      <c r="E249" s="1"/>
    </row>
    <row r="250" spans="1:5" x14ac:dyDescent="0.4">
      <c r="A250" s="1"/>
      <c r="B250" s="1"/>
      <c r="C250" s="1"/>
      <c r="D250" s="1"/>
      <c r="E250" s="1"/>
    </row>
    <row r="251" spans="1:5" x14ac:dyDescent="0.4">
      <c r="A251" s="1"/>
      <c r="B251" s="1"/>
      <c r="C251" s="1"/>
      <c r="D251" s="1"/>
      <c r="E251" s="1"/>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1027-9A0C-41C6-A673-A4D94585F7AA}">
  <sheetPr>
    <pageSetUpPr fitToPage="1"/>
  </sheetPr>
  <dimension ref="A1:Q52"/>
  <sheetViews>
    <sheetView zoomScale="89" zoomScaleNormal="89" workbookViewId="0"/>
  </sheetViews>
  <sheetFormatPr defaultRowHeight="18.75" x14ac:dyDescent="0.4"/>
  <cols>
    <col min="1" max="1" width="24.375" customWidth="1"/>
    <col min="2" max="2" width="8.25" customWidth="1"/>
    <col min="3" max="3" width="8.5" customWidth="1"/>
    <col min="4" max="4" width="6.75" customWidth="1"/>
    <col min="5" max="5" width="6.625" customWidth="1"/>
    <col min="6" max="6" width="7" customWidth="1"/>
    <col min="7" max="7" width="6.5" customWidth="1"/>
    <col min="8" max="8" width="7.5" customWidth="1"/>
    <col min="9" max="9" width="6.625" customWidth="1"/>
    <col min="10" max="10" width="7.125" customWidth="1"/>
    <col min="11" max="11" width="7.25" customWidth="1"/>
    <col min="12" max="12" width="7.5" customWidth="1"/>
    <col min="13" max="13" width="6.625" customWidth="1"/>
    <col min="14" max="14" width="6.875" customWidth="1"/>
    <col min="15" max="15" width="7.25" customWidth="1"/>
    <col min="16" max="16" width="7" customWidth="1"/>
    <col min="17" max="17" width="6.875" customWidth="1"/>
  </cols>
  <sheetData>
    <row r="1" spans="1:17" ht="24" x14ac:dyDescent="0.4">
      <c r="A1" s="3" t="s">
        <v>206</v>
      </c>
      <c r="B1" s="62"/>
    </row>
    <row r="2" spans="1:17" ht="24" x14ac:dyDescent="0.4">
      <c r="A2" s="3"/>
      <c r="B2" s="62"/>
    </row>
    <row r="3" spans="1:17" x14ac:dyDescent="0.4">
      <c r="A3" s="47" t="s">
        <v>207</v>
      </c>
      <c r="B3" s="47"/>
      <c r="C3" s="47"/>
      <c r="D3" s="47"/>
      <c r="E3" s="47"/>
      <c r="F3" s="47"/>
      <c r="G3" s="47"/>
      <c r="H3" s="47"/>
      <c r="I3" s="47"/>
      <c r="J3" s="47"/>
      <c r="K3" s="47"/>
      <c r="L3" s="47"/>
      <c r="M3" s="47"/>
      <c r="N3" s="47" t="s">
        <v>208</v>
      </c>
      <c r="O3" s="47"/>
      <c r="P3" s="47"/>
      <c r="Q3" s="47"/>
    </row>
    <row r="4" spans="1:17" ht="20.100000000000001" customHeight="1" x14ac:dyDescent="0.4">
      <c r="A4" s="159" t="s">
        <v>209</v>
      </c>
      <c r="B4" s="159" t="s">
        <v>210</v>
      </c>
      <c r="C4" s="159"/>
      <c r="D4" s="159" t="s">
        <v>211</v>
      </c>
      <c r="E4" s="159"/>
      <c r="F4" s="159" t="s">
        <v>212</v>
      </c>
      <c r="G4" s="159"/>
      <c r="H4" s="159" t="s">
        <v>213</v>
      </c>
      <c r="I4" s="159"/>
      <c r="J4" s="159" t="s">
        <v>214</v>
      </c>
      <c r="K4" s="159"/>
      <c r="L4" s="159" t="s">
        <v>215</v>
      </c>
      <c r="M4" s="159"/>
      <c r="N4" s="159" t="s">
        <v>216</v>
      </c>
      <c r="O4" s="159"/>
      <c r="P4" s="159" t="s">
        <v>217</v>
      </c>
      <c r="Q4" s="159"/>
    </row>
    <row r="5" spans="1:17" ht="20.100000000000001" customHeight="1" x14ac:dyDescent="0.4">
      <c r="A5" s="159"/>
      <c r="B5" s="63" t="s">
        <v>218</v>
      </c>
      <c r="C5" s="63" t="s">
        <v>219</v>
      </c>
      <c r="D5" s="63" t="s">
        <v>218</v>
      </c>
      <c r="E5" s="63" t="s">
        <v>219</v>
      </c>
      <c r="F5" s="63" t="s">
        <v>218</v>
      </c>
      <c r="G5" s="63" t="s">
        <v>219</v>
      </c>
      <c r="H5" s="63" t="s">
        <v>218</v>
      </c>
      <c r="I5" s="63" t="s">
        <v>219</v>
      </c>
      <c r="J5" s="63" t="s">
        <v>218</v>
      </c>
      <c r="K5" s="63" t="s">
        <v>219</v>
      </c>
      <c r="L5" s="63" t="s">
        <v>218</v>
      </c>
      <c r="M5" s="63" t="s">
        <v>219</v>
      </c>
      <c r="N5" s="63" t="s">
        <v>218</v>
      </c>
      <c r="O5" s="63" t="s">
        <v>219</v>
      </c>
      <c r="P5" s="63" t="s">
        <v>218</v>
      </c>
      <c r="Q5" s="63" t="s">
        <v>219</v>
      </c>
    </row>
    <row r="6" spans="1:17" ht="20.100000000000001" customHeight="1" x14ac:dyDescent="0.4">
      <c r="A6" s="64" t="s">
        <v>220</v>
      </c>
      <c r="B6" s="65">
        <v>87</v>
      </c>
      <c r="C6" s="66">
        <v>27.5</v>
      </c>
      <c r="D6" s="65">
        <v>84</v>
      </c>
      <c r="E6" s="66">
        <v>11.6</v>
      </c>
      <c r="F6" s="65" t="s">
        <v>221</v>
      </c>
      <c r="G6" s="65" t="s">
        <v>221</v>
      </c>
      <c r="H6" s="65">
        <v>2</v>
      </c>
      <c r="I6" s="65">
        <v>11.4</v>
      </c>
      <c r="J6" s="65">
        <v>1</v>
      </c>
      <c r="K6" s="65">
        <v>4.5</v>
      </c>
      <c r="L6" s="65" t="s">
        <v>221</v>
      </c>
      <c r="M6" s="65" t="s">
        <v>221</v>
      </c>
      <c r="N6" s="65" t="s">
        <v>221</v>
      </c>
      <c r="O6" s="65" t="s">
        <v>221</v>
      </c>
      <c r="P6" s="65" t="s">
        <v>221</v>
      </c>
      <c r="Q6" s="65" t="s">
        <v>221</v>
      </c>
    </row>
    <row r="7" spans="1:17" ht="20.100000000000001" customHeight="1" x14ac:dyDescent="0.4">
      <c r="A7" s="64" t="s">
        <v>222</v>
      </c>
      <c r="B7" s="65">
        <v>96</v>
      </c>
      <c r="C7" s="65">
        <v>29.17</v>
      </c>
      <c r="D7" s="65">
        <v>93</v>
      </c>
      <c r="E7" s="65">
        <v>13.27</v>
      </c>
      <c r="F7" s="65" t="s">
        <v>221</v>
      </c>
      <c r="G7" s="65" t="s">
        <v>221</v>
      </c>
      <c r="H7" s="65">
        <v>2</v>
      </c>
      <c r="I7" s="65">
        <v>11.4</v>
      </c>
      <c r="J7" s="65">
        <v>1</v>
      </c>
      <c r="K7" s="65">
        <v>4.5</v>
      </c>
      <c r="L7" s="65" t="s">
        <v>221</v>
      </c>
      <c r="M7" s="65" t="s">
        <v>221</v>
      </c>
      <c r="N7" s="65" t="s">
        <v>221</v>
      </c>
      <c r="O7" s="65" t="s">
        <v>221</v>
      </c>
      <c r="P7" s="65" t="s">
        <v>221</v>
      </c>
      <c r="Q7" s="65" t="s">
        <v>221</v>
      </c>
    </row>
    <row r="8" spans="1:17" ht="20.100000000000001" customHeight="1" x14ac:dyDescent="0.4">
      <c r="A8" s="64" t="s">
        <v>223</v>
      </c>
      <c r="B8" s="65">
        <v>104</v>
      </c>
      <c r="C8" s="65">
        <v>31.29</v>
      </c>
      <c r="D8" s="65">
        <v>96</v>
      </c>
      <c r="E8" s="65">
        <v>13.44</v>
      </c>
      <c r="F8" s="65" t="s">
        <v>221</v>
      </c>
      <c r="G8" s="65" t="s">
        <v>221</v>
      </c>
      <c r="H8" s="65">
        <v>2</v>
      </c>
      <c r="I8" s="65">
        <v>11.4</v>
      </c>
      <c r="J8" s="65">
        <v>1</v>
      </c>
      <c r="K8" s="65">
        <v>4.5</v>
      </c>
      <c r="L8" s="65" t="s">
        <v>221</v>
      </c>
      <c r="M8" s="65" t="s">
        <v>221</v>
      </c>
      <c r="N8" s="65">
        <v>5</v>
      </c>
      <c r="O8" s="65">
        <v>1.95</v>
      </c>
      <c r="P8" s="65" t="s">
        <v>221</v>
      </c>
      <c r="Q8" s="65" t="s">
        <v>221</v>
      </c>
    </row>
    <row r="9" spans="1:17" ht="20.100000000000001" customHeight="1" x14ac:dyDescent="0.4">
      <c r="A9" s="64" t="s">
        <v>224</v>
      </c>
      <c r="B9" s="65">
        <v>114</v>
      </c>
      <c r="C9" s="65">
        <v>31.54</v>
      </c>
      <c r="D9" s="65">
        <v>106</v>
      </c>
      <c r="E9" s="65">
        <v>13.69</v>
      </c>
      <c r="F9" s="65" t="s">
        <v>221</v>
      </c>
      <c r="G9" s="65" t="s">
        <v>221</v>
      </c>
      <c r="H9" s="65">
        <v>2</v>
      </c>
      <c r="I9" s="65">
        <v>11.4</v>
      </c>
      <c r="J9" s="65">
        <v>1</v>
      </c>
      <c r="K9" s="65">
        <v>4.5</v>
      </c>
      <c r="L9" s="65" t="s">
        <v>221</v>
      </c>
      <c r="M9" s="65" t="s">
        <v>221</v>
      </c>
      <c r="N9" s="65">
        <v>5</v>
      </c>
      <c r="O9" s="65">
        <v>1.95</v>
      </c>
      <c r="P9" s="65" t="s">
        <v>221</v>
      </c>
      <c r="Q9" s="65" t="s">
        <v>221</v>
      </c>
    </row>
    <row r="10" spans="1:17" ht="20.100000000000001" customHeight="1" x14ac:dyDescent="0.4">
      <c r="A10" s="64" t="s">
        <v>225</v>
      </c>
      <c r="B10" s="65">
        <v>124</v>
      </c>
      <c r="C10" s="65">
        <v>44.89</v>
      </c>
      <c r="D10" s="65">
        <v>115</v>
      </c>
      <c r="E10" s="65">
        <v>14.14</v>
      </c>
      <c r="F10" s="65" t="s">
        <v>221</v>
      </c>
      <c r="G10" s="65" t="s">
        <v>221</v>
      </c>
      <c r="H10" s="65">
        <v>2</v>
      </c>
      <c r="I10" s="65">
        <v>11.4</v>
      </c>
      <c r="J10" s="65">
        <v>1</v>
      </c>
      <c r="K10" s="65">
        <v>4.5</v>
      </c>
      <c r="L10" s="65">
        <v>1</v>
      </c>
      <c r="M10" s="65">
        <v>12.9</v>
      </c>
      <c r="N10" s="65">
        <v>5</v>
      </c>
      <c r="O10" s="65">
        <v>1.95</v>
      </c>
      <c r="P10" s="65" t="s">
        <v>221</v>
      </c>
      <c r="Q10" s="65" t="s">
        <v>221</v>
      </c>
    </row>
    <row r="11" spans="1:17" ht="20.100000000000001" customHeight="1" x14ac:dyDescent="0.4">
      <c r="A11" s="64" t="s">
        <v>226</v>
      </c>
      <c r="B11" s="65">
        <v>128</v>
      </c>
      <c r="C11" s="65">
        <v>45.15</v>
      </c>
      <c r="D11" s="65">
        <v>119</v>
      </c>
      <c r="E11" s="66">
        <v>14.4</v>
      </c>
      <c r="F11" s="65" t="s">
        <v>221</v>
      </c>
      <c r="G11" s="65" t="s">
        <v>221</v>
      </c>
      <c r="H11" s="65">
        <v>2</v>
      </c>
      <c r="I11" s="65">
        <v>11.4</v>
      </c>
      <c r="J11" s="65">
        <v>1</v>
      </c>
      <c r="K11" s="65">
        <v>4.5</v>
      </c>
      <c r="L11" s="65">
        <v>1</v>
      </c>
      <c r="M11" s="65">
        <v>12.9</v>
      </c>
      <c r="N11" s="65">
        <v>5</v>
      </c>
      <c r="O11" s="65">
        <v>1.95</v>
      </c>
      <c r="P11" s="65" t="s">
        <v>221</v>
      </c>
      <c r="Q11" s="65" t="s">
        <v>221</v>
      </c>
    </row>
    <row r="12" spans="1:17" ht="20.100000000000001" customHeight="1" x14ac:dyDescent="0.4">
      <c r="A12" s="64" t="s">
        <v>227</v>
      </c>
      <c r="B12" s="65">
        <v>135</v>
      </c>
      <c r="C12" s="65">
        <v>45.47</v>
      </c>
      <c r="D12" s="65">
        <v>126</v>
      </c>
      <c r="E12" s="65">
        <v>14.72</v>
      </c>
      <c r="F12" s="65" t="s">
        <v>221</v>
      </c>
      <c r="G12" s="65" t="s">
        <v>221</v>
      </c>
      <c r="H12" s="65">
        <v>2</v>
      </c>
      <c r="I12" s="65">
        <v>11.4</v>
      </c>
      <c r="J12" s="65">
        <v>1</v>
      </c>
      <c r="K12" s="65">
        <v>4.5</v>
      </c>
      <c r="L12" s="65">
        <v>1</v>
      </c>
      <c r="M12" s="65">
        <v>12.9</v>
      </c>
      <c r="N12" s="65">
        <v>5</v>
      </c>
      <c r="O12" s="65">
        <v>1.95</v>
      </c>
      <c r="P12" s="65" t="s">
        <v>221</v>
      </c>
      <c r="Q12" s="65" t="s">
        <v>221</v>
      </c>
    </row>
    <row r="13" spans="1:17" ht="20.100000000000001" customHeight="1" x14ac:dyDescent="0.4">
      <c r="A13" s="64" t="s">
        <v>228</v>
      </c>
      <c r="B13" s="65">
        <v>142</v>
      </c>
      <c r="C13" s="65">
        <v>46.73</v>
      </c>
      <c r="D13" s="65">
        <v>133</v>
      </c>
      <c r="E13" s="65">
        <v>15.98</v>
      </c>
      <c r="F13" s="65" t="s">
        <v>221</v>
      </c>
      <c r="G13" s="65" t="s">
        <v>221</v>
      </c>
      <c r="H13" s="65">
        <v>2</v>
      </c>
      <c r="I13" s="65">
        <v>11.4</v>
      </c>
      <c r="J13" s="65">
        <v>1</v>
      </c>
      <c r="K13" s="65">
        <v>4.5</v>
      </c>
      <c r="L13" s="65">
        <v>1</v>
      </c>
      <c r="M13" s="65">
        <v>12.9</v>
      </c>
      <c r="N13" s="65">
        <v>5</v>
      </c>
      <c r="O13" s="65">
        <v>1.95</v>
      </c>
      <c r="P13" s="65" t="s">
        <v>221</v>
      </c>
      <c r="Q13" s="65" t="s">
        <v>221</v>
      </c>
    </row>
    <row r="14" spans="1:17" ht="20.100000000000001" customHeight="1" x14ac:dyDescent="0.4">
      <c r="A14" s="64" t="s">
        <v>229</v>
      </c>
      <c r="B14" s="65">
        <v>149</v>
      </c>
      <c r="C14" s="65">
        <v>53.22</v>
      </c>
      <c r="D14" s="65">
        <v>139</v>
      </c>
      <c r="E14" s="65">
        <v>16.13</v>
      </c>
      <c r="F14" s="65" t="s">
        <v>221</v>
      </c>
      <c r="G14" s="65" t="s">
        <v>221</v>
      </c>
      <c r="H14" s="65">
        <v>2</v>
      </c>
      <c r="I14" s="65">
        <v>11.4</v>
      </c>
      <c r="J14" s="65">
        <v>1</v>
      </c>
      <c r="K14" s="65">
        <v>6.6</v>
      </c>
      <c r="L14" s="65">
        <v>1</v>
      </c>
      <c r="M14" s="65">
        <v>12.9</v>
      </c>
      <c r="N14" s="65">
        <v>6</v>
      </c>
      <c r="O14" s="65">
        <v>6.18</v>
      </c>
      <c r="P14" s="65" t="s">
        <v>221</v>
      </c>
      <c r="Q14" s="65" t="s">
        <v>221</v>
      </c>
    </row>
    <row r="15" spans="1:17" ht="20.100000000000001" customHeight="1" x14ac:dyDescent="0.4">
      <c r="A15" s="64" t="s">
        <v>230</v>
      </c>
      <c r="B15" s="65">
        <v>153</v>
      </c>
      <c r="C15" s="65">
        <v>53.84</v>
      </c>
      <c r="D15" s="65">
        <v>143</v>
      </c>
      <c r="E15" s="65">
        <v>16.75</v>
      </c>
      <c r="F15" s="65" t="s">
        <v>221</v>
      </c>
      <c r="G15" s="65" t="s">
        <v>221</v>
      </c>
      <c r="H15" s="65">
        <v>2</v>
      </c>
      <c r="I15" s="65">
        <v>11.4</v>
      </c>
      <c r="J15" s="65">
        <v>1</v>
      </c>
      <c r="K15" s="65">
        <v>6.6</v>
      </c>
      <c r="L15" s="65">
        <v>1</v>
      </c>
      <c r="M15" s="65">
        <v>12.9</v>
      </c>
      <c r="N15" s="65">
        <v>6</v>
      </c>
      <c r="O15" s="65">
        <v>6.18</v>
      </c>
      <c r="P15" s="65" t="s">
        <v>221</v>
      </c>
      <c r="Q15" s="65" t="s">
        <v>221</v>
      </c>
    </row>
    <row r="16" spans="1:17" ht="20.100000000000001" customHeight="1" x14ac:dyDescent="0.4">
      <c r="A16" s="64" t="s">
        <v>231</v>
      </c>
      <c r="B16" s="65">
        <v>161</v>
      </c>
      <c r="C16" s="65">
        <v>54.24</v>
      </c>
      <c r="D16" s="65">
        <v>151</v>
      </c>
      <c r="E16" s="65">
        <v>17.149999999999999</v>
      </c>
      <c r="F16" s="65" t="s">
        <v>221</v>
      </c>
      <c r="G16" s="65" t="s">
        <v>221</v>
      </c>
      <c r="H16" s="65">
        <v>2</v>
      </c>
      <c r="I16" s="65">
        <v>11.4</v>
      </c>
      <c r="J16" s="65">
        <v>1</v>
      </c>
      <c r="K16" s="65">
        <v>6.6</v>
      </c>
      <c r="L16" s="65">
        <v>1</v>
      </c>
      <c r="M16" s="65">
        <v>12.9</v>
      </c>
      <c r="N16" s="65">
        <v>6</v>
      </c>
      <c r="O16" s="65">
        <v>6.18</v>
      </c>
      <c r="P16" s="65" t="s">
        <v>221</v>
      </c>
      <c r="Q16" s="65" t="s">
        <v>221</v>
      </c>
    </row>
    <row r="17" spans="1:17" ht="20.100000000000001" customHeight="1" x14ac:dyDescent="0.4">
      <c r="A17" s="64" t="s">
        <v>232</v>
      </c>
      <c r="B17" s="65">
        <v>166</v>
      </c>
      <c r="C17" s="65">
        <v>54.56</v>
      </c>
      <c r="D17" s="65">
        <v>156</v>
      </c>
      <c r="E17" s="65">
        <v>17.47</v>
      </c>
      <c r="F17" s="65" t="s">
        <v>221</v>
      </c>
      <c r="G17" s="65" t="s">
        <v>221</v>
      </c>
      <c r="H17" s="65">
        <v>2</v>
      </c>
      <c r="I17" s="65">
        <v>11.4</v>
      </c>
      <c r="J17" s="65">
        <v>1</v>
      </c>
      <c r="K17" s="65">
        <v>6.6</v>
      </c>
      <c r="L17" s="65">
        <v>1</v>
      </c>
      <c r="M17" s="65">
        <v>12.9</v>
      </c>
      <c r="N17" s="65">
        <v>6</v>
      </c>
      <c r="O17" s="65">
        <v>6.18</v>
      </c>
      <c r="P17" s="65" t="s">
        <v>221</v>
      </c>
      <c r="Q17" s="65" t="s">
        <v>221</v>
      </c>
    </row>
    <row r="18" spans="1:17" ht="20.100000000000001" customHeight="1" x14ac:dyDescent="0.4">
      <c r="A18" s="64" t="s">
        <v>233</v>
      </c>
      <c r="B18" s="65">
        <v>171</v>
      </c>
      <c r="C18" s="65">
        <v>54.79</v>
      </c>
      <c r="D18" s="65">
        <v>161</v>
      </c>
      <c r="E18" s="65">
        <v>17.7</v>
      </c>
      <c r="F18" s="65" t="s">
        <v>221</v>
      </c>
      <c r="G18" s="65" t="s">
        <v>221</v>
      </c>
      <c r="H18" s="65">
        <v>2</v>
      </c>
      <c r="I18" s="65">
        <v>11.4</v>
      </c>
      <c r="J18" s="65">
        <v>1</v>
      </c>
      <c r="K18" s="65">
        <v>6.6</v>
      </c>
      <c r="L18" s="65">
        <v>1</v>
      </c>
      <c r="M18" s="65">
        <v>12.9</v>
      </c>
      <c r="N18" s="65">
        <v>6</v>
      </c>
      <c r="O18" s="65">
        <v>6.18</v>
      </c>
      <c r="P18" s="65" t="s">
        <v>221</v>
      </c>
      <c r="Q18" s="65" t="s">
        <v>221</v>
      </c>
    </row>
    <row r="19" spans="1:17" ht="20.100000000000001" customHeight="1" x14ac:dyDescent="0.4">
      <c r="A19" s="64" t="s">
        <v>234</v>
      </c>
      <c r="B19" s="65">
        <v>175</v>
      </c>
      <c r="C19" s="65">
        <v>55.06</v>
      </c>
      <c r="D19" s="65">
        <v>165</v>
      </c>
      <c r="E19" s="65">
        <v>17.97</v>
      </c>
      <c r="F19" s="65" t="s">
        <v>221</v>
      </c>
      <c r="G19" s="65" t="s">
        <v>221</v>
      </c>
      <c r="H19" s="65">
        <v>2</v>
      </c>
      <c r="I19" s="65">
        <v>11.4</v>
      </c>
      <c r="J19" s="65">
        <v>1</v>
      </c>
      <c r="K19" s="65">
        <v>6.6</v>
      </c>
      <c r="L19" s="65">
        <v>1</v>
      </c>
      <c r="M19" s="65">
        <v>12.9</v>
      </c>
      <c r="N19" s="65">
        <v>6</v>
      </c>
      <c r="O19" s="65">
        <v>6.18</v>
      </c>
      <c r="P19" s="65" t="s">
        <v>221</v>
      </c>
      <c r="Q19" s="65" t="s">
        <v>221</v>
      </c>
    </row>
    <row r="20" spans="1:17" ht="20.100000000000001" customHeight="1" x14ac:dyDescent="0.4">
      <c r="A20" s="64" t="s">
        <v>235</v>
      </c>
      <c r="B20" s="65">
        <v>180</v>
      </c>
      <c r="C20" s="65">
        <v>55.21</v>
      </c>
      <c r="D20" s="65">
        <v>170</v>
      </c>
      <c r="E20" s="65">
        <v>18.12</v>
      </c>
      <c r="F20" s="65" t="s">
        <v>221</v>
      </c>
      <c r="G20" s="65" t="s">
        <v>221</v>
      </c>
      <c r="H20" s="65">
        <v>2</v>
      </c>
      <c r="I20" s="65">
        <v>11.4</v>
      </c>
      <c r="J20" s="65">
        <v>1</v>
      </c>
      <c r="K20" s="65">
        <v>6.6</v>
      </c>
      <c r="L20" s="65">
        <v>1</v>
      </c>
      <c r="M20" s="65">
        <v>12.9</v>
      </c>
      <c r="N20" s="65">
        <v>6</v>
      </c>
      <c r="O20" s="65">
        <v>6.18</v>
      </c>
      <c r="P20" s="65" t="s">
        <v>221</v>
      </c>
      <c r="Q20" s="65" t="s">
        <v>221</v>
      </c>
    </row>
    <row r="21" spans="1:17" ht="20.100000000000001" customHeight="1" x14ac:dyDescent="0.4">
      <c r="A21" s="64" t="s">
        <v>236</v>
      </c>
      <c r="B21" s="65">
        <v>186</v>
      </c>
      <c r="C21" s="65">
        <v>63.67</v>
      </c>
      <c r="D21" s="65">
        <v>175</v>
      </c>
      <c r="E21" s="65">
        <v>18.079999999999998</v>
      </c>
      <c r="F21" s="65" t="s">
        <v>221</v>
      </c>
      <c r="G21" s="65" t="s">
        <v>221</v>
      </c>
      <c r="H21" s="65">
        <v>2</v>
      </c>
      <c r="I21" s="65">
        <v>11.4</v>
      </c>
      <c r="J21" s="65">
        <v>2</v>
      </c>
      <c r="K21" s="65">
        <v>15.1</v>
      </c>
      <c r="L21" s="65">
        <v>1</v>
      </c>
      <c r="M21" s="65">
        <v>12.9</v>
      </c>
      <c r="N21" s="65">
        <v>6</v>
      </c>
      <c r="O21" s="65">
        <v>6.18</v>
      </c>
      <c r="P21" s="65" t="s">
        <v>221</v>
      </c>
      <c r="Q21" s="65" t="s">
        <v>221</v>
      </c>
    </row>
    <row r="22" spans="1:17" ht="20.100000000000001" customHeight="1" x14ac:dyDescent="0.4">
      <c r="A22" s="64" t="s">
        <v>237</v>
      </c>
      <c r="B22" s="65">
        <v>197</v>
      </c>
      <c r="C22" s="65">
        <v>64.239999999999995</v>
      </c>
      <c r="D22" s="65">
        <v>186</v>
      </c>
      <c r="E22" s="65">
        <v>18.649999999999999</v>
      </c>
      <c r="F22" s="65" t="s">
        <v>221</v>
      </c>
      <c r="G22" s="65" t="s">
        <v>221</v>
      </c>
      <c r="H22" s="65">
        <v>2</v>
      </c>
      <c r="I22" s="65">
        <v>11.4</v>
      </c>
      <c r="J22" s="65">
        <v>2</v>
      </c>
      <c r="K22" s="65">
        <v>15.1</v>
      </c>
      <c r="L22" s="65">
        <v>1</v>
      </c>
      <c r="M22" s="65">
        <v>12.9</v>
      </c>
      <c r="N22" s="65">
        <v>6</v>
      </c>
      <c r="O22" s="65">
        <v>6.18</v>
      </c>
      <c r="P22" s="65" t="s">
        <v>221</v>
      </c>
      <c r="Q22" s="65" t="s">
        <v>221</v>
      </c>
    </row>
    <row r="23" spans="1:17" ht="20.100000000000001" customHeight="1" x14ac:dyDescent="0.4">
      <c r="A23" s="64" t="s">
        <v>238</v>
      </c>
      <c r="B23" s="65">
        <v>201</v>
      </c>
      <c r="C23" s="66">
        <v>64.5</v>
      </c>
      <c r="D23" s="65">
        <v>190</v>
      </c>
      <c r="E23" s="65">
        <v>18.91</v>
      </c>
      <c r="F23" s="65" t="s">
        <v>221</v>
      </c>
      <c r="G23" s="65" t="s">
        <v>221</v>
      </c>
      <c r="H23" s="65">
        <v>2</v>
      </c>
      <c r="I23" s="65">
        <v>11.4</v>
      </c>
      <c r="J23" s="65">
        <v>2</v>
      </c>
      <c r="K23" s="65">
        <v>15.1</v>
      </c>
      <c r="L23" s="65">
        <v>1</v>
      </c>
      <c r="M23" s="65">
        <v>12.9</v>
      </c>
      <c r="N23" s="65">
        <v>6</v>
      </c>
      <c r="O23" s="65">
        <v>6.18</v>
      </c>
      <c r="P23" s="65" t="s">
        <v>221</v>
      </c>
      <c r="Q23" s="65" t="s">
        <v>221</v>
      </c>
    </row>
    <row r="24" spans="1:17" ht="20.100000000000001" customHeight="1" x14ac:dyDescent="0.4">
      <c r="A24" s="64" t="s">
        <v>239</v>
      </c>
      <c r="B24" s="65">
        <v>204</v>
      </c>
      <c r="C24" s="66">
        <v>64.7</v>
      </c>
      <c r="D24" s="65">
        <v>193</v>
      </c>
      <c r="E24" s="65">
        <v>19.11</v>
      </c>
      <c r="F24" s="65" t="s">
        <v>221</v>
      </c>
      <c r="G24" s="65" t="s">
        <v>221</v>
      </c>
      <c r="H24" s="65">
        <v>2</v>
      </c>
      <c r="I24" s="65">
        <v>11.4</v>
      </c>
      <c r="J24" s="65">
        <v>2</v>
      </c>
      <c r="K24" s="65">
        <v>15.1</v>
      </c>
      <c r="L24" s="65">
        <v>1</v>
      </c>
      <c r="M24" s="65">
        <v>12.9</v>
      </c>
      <c r="N24" s="65">
        <v>6</v>
      </c>
      <c r="O24" s="65">
        <v>6.18</v>
      </c>
      <c r="P24" s="65" t="s">
        <v>221</v>
      </c>
      <c r="Q24" s="65" t="s">
        <v>221</v>
      </c>
    </row>
    <row r="25" spans="1:17" ht="20.100000000000001" customHeight="1" x14ac:dyDescent="0.4">
      <c r="A25" s="64" t="s">
        <v>240</v>
      </c>
      <c r="B25" s="65">
        <v>208</v>
      </c>
      <c r="C25" s="65">
        <v>64.989999999999995</v>
      </c>
      <c r="D25" s="65">
        <v>197</v>
      </c>
      <c r="E25" s="66">
        <v>19.399999999999999</v>
      </c>
      <c r="F25" s="65" t="s">
        <v>221</v>
      </c>
      <c r="G25" s="65" t="s">
        <v>221</v>
      </c>
      <c r="H25" s="65">
        <v>2</v>
      </c>
      <c r="I25" s="65">
        <v>11.4</v>
      </c>
      <c r="J25" s="65">
        <v>2</v>
      </c>
      <c r="K25" s="65">
        <v>15.1</v>
      </c>
      <c r="L25" s="65">
        <v>1</v>
      </c>
      <c r="M25" s="65">
        <v>12.9</v>
      </c>
      <c r="N25" s="65">
        <v>6</v>
      </c>
      <c r="O25" s="65">
        <v>6.18</v>
      </c>
      <c r="P25" s="65" t="s">
        <v>221</v>
      </c>
      <c r="Q25" s="65" t="s">
        <v>221</v>
      </c>
    </row>
    <row r="26" spans="1:17" ht="20.100000000000001" customHeight="1" x14ac:dyDescent="0.4">
      <c r="A26" s="64" t="s">
        <v>241</v>
      </c>
      <c r="B26" s="65">
        <v>212</v>
      </c>
      <c r="C26" s="65">
        <v>65.48</v>
      </c>
      <c r="D26" s="65">
        <v>201</v>
      </c>
      <c r="E26" s="65">
        <v>19.489999999999998</v>
      </c>
      <c r="F26" s="65" t="s">
        <v>221</v>
      </c>
      <c r="G26" s="65" t="s">
        <v>221</v>
      </c>
      <c r="H26" s="65">
        <v>2</v>
      </c>
      <c r="I26" s="65">
        <v>11.4</v>
      </c>
      <c r="J26" s="65">
        <v>2</v>
      </c>
      <c r="K26" s="65">
        <v>15.5</v>
      </c>
      <c r="L26" s="65">
        <v>1</v>
      </c>
      <c r="M26" s="65">
        <v>12.9</v>
      </c>
      <c r="N26" s="65">
        <v>6</v>
      </c>
      <c r="O26" s="65">
        <v>6.18</v>
      </c>
      <c r="P26" s="65" t="s">
        <v>221</v>
      </c>
      <c r="Q26" s="65" t="s">
        <v>221</v>
      </c>
    </row>
    <row r="27" spans="1:17" ht="20.100000000000001" customHeight="1" x14ac:dyDescent="0.4">
      <c r="A27" s="64" t="s">
        <v>242</v>
      </c>
      <c r="B27" s="65">
        <v>218</v>
      </c>
      <c r="C27" s="65">
        <v>65.81</v>
      </c>
      <c r="D27" s="65">
        <v>207</v>
      </c>
      <c r="E27" s="65">
        <v>19.82</v>
      </c>
      <c r="F27" s="65" t="s">
        <v>221</v>
      </c>
      <c r="G27" s="65" t="s">
        <v>221</v>
      </c>
      <c r="H27" s="65">
        <v>2</v>
      </c>
      <c r="I27" s="65">
        <v>11.4</v>
      </c>
      <c r="J27" s="65">
        <v>2</v>
      </c>
      <c r="K27" s="65">
        <v>15.5</v>
      </c>
      <c r="L27" s="65">
        <v>1</v>
      </c>
      <c r="M27" s="65">
        <v>12.9</v>
      </c>
      <c r="N27" s="65">
        <v>6</v>
      </c>
      <c r="O27" s="65">
        <v>6.18</v>
      </c>
      <c r="P27" s="65" t="s">
        <v>221</v>
      </c>
      <c r="Q27" s="65" t="s">
        <v>221</v>
      </c>
    </row>
    <row r="28" spans="1:17" ht="20.100000000000001" customHeight="1" x14ac:dyDescent="0.4">
      <c r="A28" s="64" t="s">
        <v>243</v>
      </c>
      <c r="B28" s="65">
        <v>221</v>
      </c>
      <c r="C28" s="65">
        <v>81.239999999999995</v>
      </c>
      <c r="D28" s="65">
        <v>210</v>
      </c>
      <c r="E28" s="65">
        <v>20.11</v>
      </c>
      <c r="F28" s="65" t="s">
        <v>221</v>
      </c>
      <c r="G28" s="65" t="s">
        <v>221</v>
      </c>
      <c r="H28" s="65">
        <v>2</v>
      </c>
      <c r="I28" s="65">
        <v>11.4</v>
      </c>
      <c r="J28" s="65">
        <v>2</v>
      </c>
      <c r="K28" s="65">
        <v>30.7</v>
      </c>
      <c r="L28" s="65">
        <v>1</v>
      </c>
      <c r="M28" s="65">
        <v>12.9</v>
      </c>
      <c r="N28" s="65">
        <v>6</v>
      </c>
      <c r="O28" s="65">
        <v>6.18</v>
      </c>
      <c r="P28" s="65" t="s">
        <v>221</v>
      </c>
      <c r="Q28" s="65" t="s">
        <v>221</v>
      </c>
    </row>
    <row r="29" spans="1:17" ht="20.100000000000001" customHeight="1" x14ac:dyDescent="0.4">
      <c r="A29" s="64" t="s">
        <v>244</v>
      </c>
      <c r="B29" s="65">
        <v>221</v>
      </c>
      <c r="C29" s="65">
        <v>81.239999999999995</v>
      </c>
      <c r="D29" s="65">
        <v>210</v>
      </c>
      <c r="E29" s="65">
        <v>20.11</v>
      </c>
      <c r="F29" s="65" t="s">
        <v>221</v>
      </c>
      <c r="G29" s="65" t="s">
        <v>221</v>
      </c>
      <c r="H29" s="65">
        <v>2</v>
      </c>
      <c r="I29" s="65">
        <v>11.4</v>
      </c>
      <c r="J29" s="65">
        <v>2</v>
      </c>
      <c r="K29" s="65">
        <v>30.7</v>
      </c>
      <c r="L29" s="65">
        <v>1</v>
      </c>
      <c r="M29" s="65">
        <v>12.9</v>
      </c>
      <c r="N29" s="65">
        <v>6</v>
      </c>
      <c r="O29" s="65">
        <v>6.18</v>
      </c>
      <c r="P29" s="65" t="s">
        <v>221</v>
      </c>
      <c r="Q29" s="65" t="s">
        <v>221</v>
      </c>
    </row>
    <row r="30" spans="1:17" ht="20.100000000000001" customHeight="1" x14ac:dyDescent="0.4">
      <c r="A30" s="64" t="s">
        <v>245</v>
      </c>
      <c r="B30" s="65">
        <v>226</v>
      </c>
      <c r="C30" s="66">
        <v>85.5</v>
      </c>
      <c r="D30" s="65">
        <v>215</v>
      </c>
      <c r="E30" s="65">
        <v>20.34</v>
      </c>
      <c r="F30" s="65" t="s">
        <v>221</v>
      </c>
      <c r="G30" s="65" t="s">
        <v>221</v>
      </c>
      <c r="H30" s="65">
        <v>2</v>
      </c>
      <c r="I30" s="65">
        <v>15.4</v>
      </c>
      <c r="J30" s="65">
        <v>1</v>
      </c>
      <c r="K30" s="67">
        <v>7</v>
      </c>
      <c r="L30" s="65">
        <v>2</v>
      </c>
      <c r="M30" s="65">
        <v>36.6</v>
      </c>
      <c r="N30" s="65">
        <v>6</v>
      </c>
      <c r="O30" s="65">
        <v>6.18</v>
      </c>
      <c r="P30" s="65" t="s">
        <v>221</v>
      </c>
      <c r="Q30" s="65" t="s">
        <v>221</v>
      </c>
    </row>
    <row r="31" spans="1:17" ht="20.100000000000001" customHeight="1" x14ac:dyDescent="0.4">
      <c r="A31" s="64" t="s">
        <v>246</v>
      </c>
      <c r="B31" s="65">
        <v>233</v>
      </c>
      <c r="C31" s="65">
        <v>92.68</v>
      </c>
      <c r="D31" s="65">
        <v>221</v>
      </c>
      <c r="E31" s="65">
        <v>20.62</v>
      </c>
      <c r="F31" s="65" t="s">
        <v>221</v>
      </c>
      <c r="G31" s="65" t="s">
        <v>221</v>
      </c>
      <c r="H31" s="65">
        <v>2</v>
      </c>
      <c r="I31" s="65">
        <v>15.4</v>
      </c>
      <c r="J31" s="65">
        <v>1</v>
      </c>
      <c r="K31" s="67">
        <v>7</v>
      </c>
      <c r="L31" s="65">
        <v>3</v>
      </c>
      <c r="M31" s="65">
        <v>43.5</v>
      </c>
      <c r="N31" s="65">
        <v>6</v>
      </c>
      <c r="O31" s="65">
        <v>6.18</v>
      </c>
      <c r="P31" s="65" t="s">
        <v>221</v>
      </c>
      <c r="Q31" s="65" t="s">
        <v>221</v>
      </c>
    </row>
    <row r="32" spans="1:17" ht="20.100000000000001" customHeight="1" x14ac:dyDescent="0.4">
      <c r="A32" s="64" t="s">
        <v>247</v>
      </c>
      <c r="B32" s="65">
        <v>237</v>
      </c>
      <c r="C32" s="65">
        <v>92.88</v>
      </c>
      <c r="D32" s="65">
        <v>225</v>
      </c>
      <c r="E32" s="65">
        <v>20.82</v>
      </c>
      <c r="F32" s="65" t="s">
        <v>221</v>
      </c>
      <c r="G32" s="65" t="s">
        <v>221</v>
      </c>
      <c r="H32" s="65">
        <v>2</v>
      </c>
      <c r="I32" s="65">
        <v>15.4</v>
      </c>
      <c r="J32" s="65">
        <v>1</v>
      </c>
      <c r="K32" s="67">
        <v>7</v>
      </c>
      <c r="L32" s="65">
        <v>3</v>
      </c>
      <c r="M32" s="65">
        <v>43.5</v>
      </c>
      <c r="N32" s="65">
        <v>6</v>
      </c>
      <c r="O32" s="65">
        <v>6.18</v>
      </c>
      <c r="P32" s="65" t="s">
        <v>221</v>
      </c>
      <c r="Q32" s="65" t="s">
        <v>221</v>
      </c>
    </row>
    <row r="33" spans="1:17" ht="20.100000000000001" customHeight="1" x14ac:dyDescent="0.4">
      <c r="A33" s="64" t="s">
        <v>248</v>
      </c>
      <c r="B33" s="65">
        <v>239</v>
      </c>
      <c r="C33" s="65">
        <v>99.42</v>
      </c>
      <c r="D33" s="65">
        <v>226</v>
      </c>
      <c r="E33" s="65">
        <v>20.86</v>
      </c>
      <c r="F33" s="65" t="s">
        <v>221</v>
      </c>
      <c r="G33" s="65" t="s">
        <v>221</v>
      </c>
      <c r="H33" s="65">
        <v>2</v>
      </c>
      <c r="I33" s="65">
        <v>15.4</v>
      </c>
      <c r="J33" s="65">
        <v>1</v>
      </c>
      <c r="K33" s="67">
        <v>7</v>
      </c>
      <c r="L33" s="65">
        <v>4</v>
      </c>
      <c r="M33" s="67">
        <v>50</v>
      </c>
      <c r="N33" s="65">
        <v>6</v>
      </c>
      <c r="O33" s="65">
        <v>6.18</v>
      </c>
      <c r="P33" s="65" t="s">
        <v>221</v>
      </c>
      <c r="Q33" s="65" t="s">
        <v>221</v>
      </c>
    </row>
    <row r="34" spans="1:17" ht="20.100000000000001" customHeight="1" x14ac:dyDescent="0.4">
      <c r="A34" s="52" t="s">
        <v>249</v>
      </c>
      <c r="B34" s="68">
        <v>240</v>
      </c>
      <c r="C34" s="68">
        <v>99.67</v>
      </c>
      <c r="D34" s="68">
        <v>227</v>
      </c>
      <c r="E34" s="68">
        <v>21.11</v>
      </c>
      <c r="F34" s="65" t="s">
        <v>221</v>
      </c>
      <c r="G34" s="65" t="s">
        <v>221</v>
      </c>
      <c r="H34" s="68">
        <v>2</v>
      </c>
      <c r="I34" s="68">
        <v>15.4</v>
      </c>
      <c r="J34" s="68">
        <v>1</v>
      </c>
      <c r="K34" s="69">
        <v>7</v>
      </c>
      <c r="L34" s="68">
        <v>4</v>
      </c>
      <c r="M34" s="69">
        <v>50</v>
      </c>
      <c r="N34" s="68">
        <v>6</v>
      </c>
      <c r="O34" s="68">
        <v>6.18</v>
      </c>
      <c r="P34" s="65" t="s">
        <v>221</v>
      </c>
      <c r="Q34" s="65" t="s">
        <v>221</v>
      </c>
    </row>
    <row r="35" spans="1:17" ht="20.100000000000001" customHeight="1" x14ac:dyDescent="0.4">
      <c r="A35" s="52" t="s">
        <v>250</v>
      </c>
      <c r="B35" s="68">
        <v>242</v>
      </c>
      <c r="C35" s="68">
        <v>99.77</v>
      </c>
      <c r="D35" s="68">
        <v>229</v>
      </c>
      <c r="E35" s="68">
        <v>21.21</v>
      </c>
      <c r="F35" s="65" t="s">
        <v>221</v>
      </c>
      <c r="G35" s="65" t="s">
        <v>221</v>
      </c>
      <c r="H35" s="68">
        <v>2</v>
      </c>
      <c r="I35" s="68">
        <v>15.4</v>
      </c>
      <c r="J35" s="68">
        <v>1</v>
      </c>
      <c r="K35" s="69">
        <v>7</v>
      </c>
      <c r="L35" s="68">
        <v>4</v>
      </c>
      <c r="M35" s="69">
        <v>50</v>
      </c>
      <c r="N35" s="68">
        <v>6</v>
      </c>
      <c r="O35" s="68">
        <v>6.18</v>
      </c>
      <c r="P35" s="65" t="s">
        <v>221</v>
      </c>
      <c r="Q35" s="65" t="s">
        <v>221</v>
      </c>
    </row>
    <row r="36" spans="1:17" ht="20.100000000000001" customHeight="1" x14ac:dyDescent="0.4">
      <c r="A36" s="52" t="s">
        <v>251</v>
      </c>
      <c r="B36" s="68">
        <v>243</v>
      </c>
      <c r="C36" s="68">
        <v>99.79</v>
      </c>
      <c r="D36" s="68">
        <v>230</v>
      </c>
      <c r="E36" s="68">
        <v>21.23</v>
      </c>
      <c r="F36" s="65" t="s">
        <v>221</v>
      </c>
      <c r="G36" s="65" t="s">
        <v>221</v>
      </c>
      <c r="H36" s="68">
        <v>2</v>
      </c>
      <c r="I36" s="68">
        <v>15.4</v>
      </c>
      <c r="J36" s="68">
        <v>1</v>
      </c>
      <c r="K36" s="69">
        <v>7</v>
      </c>
      <c r="L36" s="68">
        <v>4</v>
      </c>
      <c r="M36" s="69">
        <v>50</v>
      </c>
      <c r="N36" s="68">
        <v>6</v>
      </c>
      <c r="O36" s="68">
        <v>6.18</v>
      </c>
      <c r="P36" s="65" t="s">
        <v>221</v>
      </c>
      <c r="Q36" s="65" t="s">
        <v>221</v>
      </c>
    </row>
    <row r="37" spans="1:17" ht="20.100000000000001" customHeight="1" x14ac:dyDescent="0.4">
      <c r="A37" s="52" t="s">
        <v>252</v>
      </c>
      <c r="B37" s="65">
        <v>243</v>
      </c>
      <c r="C37" s="65">
        <v>99.79</v>
      </c>
      <c r="D37" s="65">
        <v>230</v>
      </c>
      <c r="E37" s="65">
        <v>21.23</v>
      </c>
      <c r="F37" s="65" t="s">
        <v>221</v>
      </c>
      <c r="G37" s="65" t="s">
        <v>221</v>
      </c>
      <c r="H37" s="65">
        <v>2</v>
      </c>
      <c r="I37" s="65">
        <v>15.4</v>
      </c>
      <c r="J37" s="65">
        <v>1</v>
      </c>
      <c r="K37" s="67">
        <v>7</v>
      </c>
      <c r="L37" s="65">
        <v>4</v>
      </c>
      <c r="M37" s="67">
        <v>50</v>
      </c>
      <c r="N37" s="65">
        <v>6</v>
      </c>
      <c r="O37" s="65">
        <v>6.18</v>
      </c>
      <c r="P37" s="65" t="s">
        <v>221</v>
      </c>
      <c r="Q37" s="65" t="s">
        <v>221</v>
      </c>
    </row>
    <row r="38" spans="1:17" ht="20.100000000000001" customHeight="1" x14ac:dyDescent="0.4">
      <c r="A38" s="52" t="s">
        <v>253</v>
      </c>
      <c r="B38" s="65">
        <v>247</v>
      </c>
      <c r="C38" s="65">
        <v>101.12</v>
      </c>
      <c r="D38" s="65">
        <v>233</v>
      </c>
      <c r="E38" s="65">
        <v>21.31</v>
      </c>
      <c r="F38" s="65" t="s">
        <v>221</v>
      </c>
      <c r="G38" s="65" t="s">
        <v>221</v>
      </c>
      <c r="H38" s="65">
        <v>2</v>
      </c>
      <c r="I38" s="65">
        <v>15.4</v>
      </c>
      <c r="J38" s="65">
        <v>1</v>
      </c>
      <c r="K38" s="67">
        <v>7</v>
      </c>
      <c r="L38" s="65">
        <v>4</v>
      </c>
      <c r="M38" s="67">
        <v>50</v>
      </c>
      <c r="N38" s="65">
        <v>7</v>
      </c>
      <c r="O38" s="65">
        <v>7.41</v>
      </c>
      <c r="P38" s="65" t="s">
        <v>221</v>
      </c>
      <c r="Q38" s="65" t="s">
        <v>221</v>
      </c>
    </row>
    <row r="39" spans="1:17" ht="20.100000000000001" customHeight="1" x14ac:dyDescent="0.4">
      <c r="A39" s="52" t="s">
        <v>254</v>
      </c>
      <c r="B39" s="65">
        <v>249</v>
      </c>
      <c r="C39" s="65">
        <v>149.25</v>
      </c>
      <c r="D39" s="65">
        <v>234</v>
      </c>
      <c r="E39" s="65">
        <v>21.49</v>
      </c>
      <c r="F39" s="65">
        <v>1</v>
      </c>
      <c r="G39" s="65">
        <v>0.92</v>
      </c>
      <c r="H39" s="65">
        <v>2</v>
      </c>
      <c r="I39" s="65">
        <v>15.4</v>
      </c>
      <c r="J39" s="65">
        <v>1</v>
      </c>
      <c r="K39" s="67">
        <v>7</v>
      </c>
      <c r="L39" s="65">
        <v>4</v>
      </c>
      <c r="M39" s="67">
        <v>50</v>
      </c>
      <c r="N39" s="65">
        <v>6</v>
      </c>
      <c r="O39" s="65">
        <v>6.46</v>
      </c>
      <c r="P39" s="65">
        <v>1</v>
      </c>
      <c r="Q39" s="67">
        <v>48</v>
      </c>
    </row>
    <row r="40" spans="1:17" ht="20.100000000000001" customHeight="1" x14ac:dyDescent="0.4">
      <c r="A40" s="52" t="s">
        <v>255</v>
      </c>
      <c r="B40" s="65">
        <v>250</v>
      </c>
      <c r="C40" s="65">
        <v>149.72</v>
      </c>
      <c r="D40" s="65">
        <v>234</v>
      </c>
      <c r="E40" s="65">
        <v>21.49</v>
      </c>
      <c r="F40" s="65">
        <v>2</v>
      </c>
      <c r="G40" s="65">
        <v>1.39</v>
      </c>
      <c r="H40" s="65">
        <v>2</v>
      </c>
      <c r="I40" s="65">
        <v>15.4</v>
      </c>
      <c r="J40" s="65">
        <v>1</v>
      </c>
      <c r="K40" s="67">
        <v>7</v>
      </c>
      <c r="L40" s="65">
        <v>4</v>
      </c>
      <c r="M40" s="67">
        <v>50</v>
      </c>
      <c r="N40" s="65">
        <v>6</v>
      </c>
      <c r="O40" s="65">
        <v>6.46</v>
      </c>
      <c r="P40" s="65">
        <v>1</v>
      </c>
      <c r="Q40" s="67">
        <v>48</v>
      </c>
    </row>
    <row r="41" spans="1:17" ht="20.100000000000001" customHeight="1" x14ac:dyDescent="0.4">
      <c r="A41" s="52" t="s">
        <v>256</v>
      </c>
      <c r="B41" s="65">
        <v>251</v>
      </c>
      <c r="C41" s="65">
        <v>150.18</v>
      </c>
      <c r="D41" s="65">
        <v>234</v>
      </c>
      <c r="E41" s="65">
        <v>21.49</v>
      </c>
      <c r="F41" s="65">
        <v>2</v>
      </c>
      <c r="G41" s="65">
        <v>1.39</v>
      </c>
      <c r="H41" s="65">
        <v>2</v>
      </c>
      <c r="I41" s="65">
        <v>15.4</v>
      </c>
      <c r="J41" s="65">
        <v>1</v>
      </c>
      <c r="K41" s="67">
        <v>7</v>
      </c>
      <c r="L41" s="65">
        <v>4</v>
      </c>
      <c r="M41" s="67">
        <v>50</v>
      </c>
      <c r="N41" s="65">
        <v>7</v>
      </c>
      <c r="O41" s="65">
        <v>6.92</v>
      </c>
      <c r="P41" s="65">
        <v>1</v>
      </c>
      <c r="Q41" s="67">
        <v>48</v>
      </c>
    </row>
    <row r="42" spans="1:17" ht="20.100000000000001" customHeight="1" x14ac:dyDescent="0.4">
      <c r="A42" s="52" t="s">
        <v>257</v>
      </c>
      <c r="B42" s="65">
        <v>252</v>
      </c>
      <c r="C42" s="65">
        <v>150.33000000000001</v>
      </c>
      <c r="D42" s="65">
        <v>235</v>
      </c>
      <c r="E42" s="65">
        <v>21.56</v>
      </c>
      <c r="F42" s="65">
        <v>2</v>
      </c>
      <c r="G42" s="65">
        <v>1.39</v>
      </c>
      <c r="H42" s="65">
        <v>2</v>
      </c>
      <c r="I42" s="65">
        <v>15.4</v>
      </c>
      <c r="J42" s="65">
        <v>1</v>
      </c>
      <c r="K42" s="67">
        <v>7</v>
      </c>
      <c r="L42" s="65">
        <v>4</v>
      </c>
      <c r="M42" s="65">
        <v>50.1</v>
      </c>
      <c r="N42" s="65">
        <v>7</v>
      </c>
      <c r="O42" s="65">
        <v>6.92</v>
      </c>
      <c r="P42" s="65">
        <v>1</v>
      </c>
      <c r="Q42" s="67">
        <v>48</v>
      </c>
    </row>
    <row r="43" spans="1:17" ht="20.100000000000001" customHeight="1" x14ac:dyDescent="0.4">
      <c r="A43" s="52" t="s">
        <v>258</v>
      </c>
      <c r="B43" s="65">
        <v>252</v>
      </c>
      <c r="C43" s="65">
        <v>150.33000000000001</v>
      </c>
      <c r="D43" s="65">
        <v>235</v>
      </c>
      <c r="E43" s="65">
        <v>21.56</v>
      </c>
      <c r="F43" s="65">
        <v>2</v>
      </c>
      <c r="G43" s="65">
        <v>1.39</v>
      </c>
      <c r="H43" s="65">
        <v>2</v>
      </c>
      <c r="I43" s="65">
        <v>15.4</v>
      </c>
      <c r="J43" s="65">
        <v>1</v>
      </c>
      <c r="K43" s="67">
        <v>7</v>
      </c>
      <c r="L43" s="65">
        <v>4</v>
      </c>
      <c r="M43" s="65">
        <v>50.1</v>
      </c>
      <c r="N43" s="65">
        <v>7</v>
      </c>
      <c r="O43" s="65">
        <v>6.92</v>
      </c>
      <c r="P43" s="65">
        <v>1</v>
      </c>
      <c r="Q43" s="67">
        <v>48</v>
      </c>
    </row>
    <row r="44" spans="1:17" ht="20.100000000000001" customHeight="1" x14ac:dyDescent="0.4">
      <c r="A44" s="52" t="s">
        <v>259</v>
      </c>
      <c r="B44" s="65">
        <v>254</v>
      </c>
      <c r="C44" s="65">
        <v>169.49</v>
      </c>
      <c r="D44" s="65">
        <v>236</v>
      </c>
      <c r="E44" s="65">
        <v>21.71</v>
      </c>
      <c r="F44" s="65">
        <v>2</v>
      </c>
      <c r="G44" s="65">
        <v>1.39</v>
      </c>
      <c r="H44" s="65">
        <v>2</v>
      </c>
      <c r="I44" s="65">
        <v>15.4</v>
      </c>
      <c r="J44" s="65">
        <v>1</v>
      </c>
      <c r="K44" s="67">
        <v>7</v>
      </c>
      <c r="L44" s="65">
        <v>5</v>
      </c>
      <c r="M44" s="65">
        <v>69.099999999999994</v>
      </c>
      <c r="N44" s="65">
        <v>7</v>
      </c>
      <c r="O44" s="65">
        <v>6.92</v>
      </c>
      <c r="P44" s="65">
        <v>1</v>
      </c>
      <c r="Q44" s="67">
        <v>48</v>
      </c>
    </row>
    <row r="45" spans="1:17" ht="20.100000000000001" customHeight="1" x14ac:dyDescent="0.4">
      <c r="A45" s="52" t="s">
        <v>260</v>
      </c>
      <c r="B45" s="65">
        <v>255</v>
      </c>
      <c r="C45" s="65">
        <v>170.69</v>
      </c>
      <c r="D45" s="65">
        <v>236</v>
      </c>
      <c r="E45" s="65">
        <v>21.71</v>
      </c>
      <c r="F45" s="65">
        <v>2</v>
      </c>
      <c r="G45" s="65">
        <v>1.39</v>
      </c>
      <c r="H45" s="65">
        <v>2</v>
      </c>
      <c r="I45" s="65">
        <v>15.4</v>
      </c>
      <c r="J45" s="65">
        <v>1</v>
      </c>
      <c r="K45" s="67">
        <v>7</v>
      </c>
      <c r="L45" s="65">
        <v>5</v>
      </c>
      <c r="M45" s="67">
        <v>70</v>
      </c>
      <c r="N45" s="65">
        <v>8</v>
      </c>
      <c r="O45" s="65">
        <v>7.22</v>
      </c>
      <c r="P45" s="65">
        <v>1</v>
      </c>
      <c r="Q45" s="67">
        <v>48</v>
      </c>
    </row>
    <row r="46" spans="1:17" s="16" customFormat="1" ht="20.100000000000001" customHeight="1" x14ac:dyDescent="0.4">
      <c r="A46" s="52" t="s">
        <v>261</v>
      </c>
      <c r="B46" s="65">
        <v>255</v>
      </c>
      <c r="C46" s="65">
        <v>178.19</v>
      </c>
      <c r="D46" s="65">
        <v>236</v>
      </c>
      <c r="E46" s="65">
        <v>21.71</v>
      </c>
      <c r="F46" s="65">
        <v>2</v>
      </c>
      <c r="G46" s="65">
        <v>1.39</v>
      </c>
      <c r="H46" s="65">
        <v>2</v>
      </c>
      <c r="I46" s="65">
        <v>15.4</v>
      </c>
      <c r="J46" s="65">
        <v>1</v>
      </c>
      <c r="K46" s="67">
        <v>7</v>
      </c>
      <c r="L46" s="65">
        <v>5</v>
      </c>
      <c r="M46" s="65">
        <v>77.5</v>
      </c>
      <c r="N46" s="65">
        <v>8</v>
      </c>
      <c r="O46" s="65">
        <v>7.22</v>
      </c>
      <c r="P46" s="65">
        <v>1</v>
      </c>
      <c r="Q46" s="67">
        <v>48</v>
      </c>
    </row>
    <row r="47" spans="1:17" ht="20.100000000000001" customHeight="1" x14ac:dyDescent="0.4">
      <c r="A47" s="70" t="s">
        <v>262</v>
      </c>
      <c r="B47" s="71">
        <v>256</v>
      </c>
      <c r="C47" s="71">
        <v>178.21</v>
      </c>
      <c r="D47" s="71">
        <v>237</v>
      </c>
      <c r="E47" s="71">
        <v>21.73</v>
      </c>
      <c r="F47" s="71">
        <v>2</v>
      </c>
      <c r="G47" s="71">
        <v>1.39</v>
      </c>
      <c r="H47" s="71">
        <v>2</v>
      </c>
      <c r="I47" s="71">
        <v>15.4</v>
      </c>
      <c r="J47" s="71">
        <v>1</v>
      </c>
      <c r="K47" s="72">
        <v>6.98</v>
      </c>
      <c r="L47" s="71">
        <v>5</v>
      </c>
      <c r="M47" s="71">
        <v>77.5</v>
      </c>
      <c r="N47" s="71">
        <v>8</v>
      </c>
      <c r="O47" s="71">
        <v>7.22</v>
      </c>
      <c r="P47" s="71">
        <v>1</v>
      </c>
      <c r="Q47" s="72">
        <v>48</v>
      </c>
    </row>
    <row r="48" spans="1:17" ht="20.100000000000001" customHeight="1" x14ac:dyDescent="0.4">
      <c r="A48" s="47" t="s">
        <v>263</v>
      </c>
      <c r="B48" s="47"/>
      <c r="C48" s="47" t="s">
        <v>264</v>
      </c>
      <c r="D48" s="47" t="s">
        <v>265</v>
      </c>
      <c r="E48" s="47"/>
      <c r="F48" s="47"/>
      <c r="G48" s="47"/>
      <c r="H48" s="47"/>
      <c r="I48" s="47"/>
      <c r="J48" s="47"/>
      <c r="K48" s="47"/>
      <c r="L48" s="47"/>
      <c r="M48" s="47"/>
      <c r="N48" s="47"/>
      <c r="O48" s="47"/>
    </row>
    <row r="49" spans="1:17" ht="20.100000000000001" customHeight="1" x14ac:dyDescent="0.4">
      <c r="A49" s="34"/>
      <c r="B49" s="34"/>
      <c r="C49" s="34"/>
      <c r="D49" s="34" t="s">
        <v>266</v>
      </c>
      <c r="E49" s="34"/>
      <c r="F49" s="34"/>
      <c r="G49" s="34"/>
      <c r="H49" s="34"/>
      <c r="I49" s="34"/>
      <c r="J49" s="34"/>
      <c r="K49" s="34"/>
      <c r="L49" s="34"/>
      <c r="M49" s="34"/>
      <c r="N49" s="34"/>
      <c r="O49" s="34"/>
      <c r="P49" s="34"/>
      <c r="Q49" s="34"/>
    </row>
    <row r="51" spans="1:17" x14ac:dyDescent="0.4">
      <c r="B51" s="14"/>
      <c r="C51" s="15"/>
      <c r="D51" s="14"/>
      <c r="E51" s="14"/>
      <c r="F51" s="14"/>
    </row>
    <row r="52" spans="1:17" x14ac:dyDescent="0.4">
      <c r="B52" s="14"/>
      <c r="C52" s="15"/>
      <c r="D52" s="14"/>
      <c r="E52" s="14"/>
      <c r="F52" s="14"/>
    </row>
  </sheetData>
  <mergeCells count="9">
    <mergeCell ref="L4:M4"/>
    <mergeCell ref="N4:O4"/>
    <mergeCell ref="P4:Q4"/>
    <mergeCell ref="A4:A5"/>
    <mergeCell ref="B4:C4"/>
    <mergeCell ref="D4:E4"/>
    <mergeCell ref="F4:G4"/>
    <mergeCell ref="H4:I4"/>
    <mergeCell ref="J4:K4"/>
  </mergeCells>
  <phoneticPr fontId="1"/>
  <pageMargins left="0.70866141732283472" right="0.23622047244094491" top="0.43307086614173229" bottom="0.74803149606299213" header="0.31496062992125984" footer="0.31496062992125984"/>
  <pageSetup paperSize="9" scale="6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843F-B25A-4B0B-A22B-C575B2ECF355}">
  <sheetPr>
    <pageSetUpPr fitToPage="1"/>
  </sheetPr>
  <dimension ref="A1:N14"/>
  <sheetViews>
    <sheetView view="pageBreakPreview" zoomScale="90" zoomScaleNormal="100" zoomScaleSheetLayoutView="90" workbookViewId="0"/>
  </sheetViews>
  <sheetFormatPr defaultRowHeight="18.75" x14ac:dyDescent="0.4"/>
  <cols>
    <col min="1" max="1" width="15.25" customWidth="1"/>
    <col min="2" max="2" width="13.875" customWidth="1"/>
    <col min="3" max="3" width="15" customWidth="1"/>
    <col min="4" max="4" width="14.625" customWidth="1"/>
    <col min="5" max="5" width="13" customWidth="1"/>
    <col min="6" max="6" width="12.75" customWidth="1"/>
    <col min="7" max="7" width="13.875" customWidth="1"/>
    <col min="8" max="8" width="12.375" customWidth="1"/>
    <col min="9" max="9" width="16" customWidth="1"/>
    <col min="10" max="10" width="13.625" customWidth="1"/>
    <col min="11" max="11" width="12.25" customWidth="1"/>
    <col min="12" max="12" width="13.375" customWidth="1"/>
    <col min="13" max="13" width="14.75" customWidth="1"/>
    <col min="14" max="14" width="18.25" customWidth="1"/>
  </cols>
  <sheetData>
    <row r="1" spans="1:14" x14ac:dyDescent="0.4">
      <c r="A1" s="3" t="s">
        <v>267</v>
      </c>
      <c r="G1" s="41"/>
    </row>
    <row r="2" spans="1:14" x14ac:dyDescent="0.4">
      <c r="A2" s="3"/>
      <c r="G2" s="41"/>
    </row>
    <row r="3" spans="1:14" x14ac:dyDescent="0.4">
      <c r="A3" s="13"/>
      <c r="G3" s="73"/>
      <c r="L3" s="21" t="s">
        <v>268</v>
      </c>
    </row>
    <row r="4" spans="1:14" x14ac:dyDescent="0.4">
      <c r="A4" s="159" t="s">
        <v>269</v>
      </c>
      <c r="B4" s="164" t="s">
        <v>270</v>
      </c>
      <c r="C4" s="159" t="s">
        <v>271</v>
      </c>
      <c r="D4" s="159"/>
      <c r="E4" s="159"/>
      <c r="F4" s="159"/>
      <c r="G4" s="159" t="s">
        <v>272</v>
      </c>
      <c r="H4" s="159"/>
      <c r="I4" s="159"/>
      <c r="J4" s="159"/>
      <c r="K4" s="159" t="s">
        <v>273</v>
      </c>
      <c r="L4" s="159"/>
      <c r="M4" s="159"/>
      <c r="N4" s="159"/>
    </row>
    <row r="5" spans="1:14" ht="40.5" x14ac:dyDescent="0.4">
      <c r="A5" s="159"/>
      <c r="B5" s="164"/>
      <c r="C5" s="63" t="s">
        <v>274</v>
      </c>
      <c r="D5" s="63" t="s">
        <v>275</v>
      </c>
      <c r="E5" s="63" t="s">
        <v>276</v>
      </c>
      <c r="F5" s="63" t="s">
        <v>277</v>
      </c>
      <c r="G5" s="63" t="s">
        <v>274</v>
      </c>
      <c r="H5" s="63" t="s">
        <v>275</v>
      </c>
      <c r="I5" s="63" t="s">
        <v>276</v>
      </c>
      <c r="J5" s="63" t="s">
        <v>277</v>
      </c>
      <c r="K5" s="63" t="s">
        <v>274</v>
      </c>
      <c r="L5" s="63" t="s">
        <v>275</v>
      </c>
      <c r="M5" s="63" t="s">
        <v>276</v>
      </c>
      <c r="N5" s="63" t="s">
        <v>277</v>
      </c>
    </row>
    <row r="6" spans="1:14" x14ac:dyDescent="0.4">
      <c r="A6" s="74" t="s">
        <v>278</v>
      </c>
      <c r="B6" s="79">
        <v>620847.60000000009</v>
      </c>
      <c r="C6" s="80">
        <v>7366.7</v>
      </c>
      <c r="D6" s="80">
        <v>11089.5</v>
      </c>
      <c r="E6" s="80">
        <v>34567.9</v>
      </c>
      <c r="F6" s="80">
        <v>53024.100000000006</v>
      </c>
      <c r="G6" s="80">
        <v>159232.09999999998</v>
      </c>
      <c r="H6" s="80">
        <v>185282.9</v>
      </c>
      <c r="I6" s="80">
        <v>75382.2</v>
      </c>
      <c r="J6" s="80">
        <v>419897.2</v>
      </c>
      <c r="K6" s="80">
        <v>2250</v>
      </c>
      <c r="L6" s="80">
        <v>9557.6</v>
      </c>
      <c r="M6" s="80">
        <v>136118.69999999998</v>
      </c>
      <c r="N6" s="80">
        <v>147926.29999999999</v>
      </c>
    </row>
    <row r="7" spans="1:14" x14ac:dyDescent="0.4">
      <c r="A7" s="64" t="s">
        <v>279</v>
      </c>
      <c r="B7" s="81">
        <v>99.999999999999986</v>
      </c>
      <c r="C7" s="82">
        <v>1.19</v>
      </c>
      <c r="D7" s="82">
        <v>1.79</v>
      </c>
      <c r="E7" s="82">
        <v>5.57</v>
      </c>
      <c r="F7" s="82">
        <v>8.5399999999999991</v>
      </c>
      <c r="G7" s="82">
        <v>25.65</v>
      </c>
      <c r="H7" s="82">
        <v>29.84</v>
      </c>
      <c r="I7" s="82">
        <v>12.14</v>
      </c>
      <c r="J7" s="82">
        <v>67.63</v>
      </c>
      <c r="K7" s="82">
        <v>0.36</v>
      </c>
      <c r="L7" s="82">
        <v>1.54</v>
      </c>
      <c r="M7" s="82">
        <v>21.92</v>
      </c>
      <c r="N7" s="82">
        <v>23.83</v>
      </c>
    </row>
    <row r="8" spans="1:14" x14ac:dyDescent="0.4">
      <c r="A8" s="64" t="s">
        <v>280</v>
      </c>
      <c r="B8" s="83">
        <v>2719049</v>
      </c>
      <c r="C8" s="84">
        <v>54729</v>
      </c>
      <c r="D8" s="84">
        <v>49085</v>
      </c>
      <c r="E8" s="84">
        <v>69409</v>
      </c>
      <c r="F8" s="84">
        <v>173223</v>
      </c>
      <c r="G8" s="84">
        <v>1213748</v>
      </c>
      <c r="H8" s="84">
        <v>831300</v>
      </c>
      <c r="I8" s="84">
        <v>191436</v>
      </c>
      <c r="J8" s="84">
        <v>2236484</v>
      </c>
      <c r="K8" s="84">
        <v>15356</v>
      </c>
      <c r="L8" s="84">
        <v>40030</v>
      </c>
      <c r="M8" s="84">
        <v>253956</v>
      </c>
      <c r="N8" s="84">
        <v>309342</v>
      </c>
    </row>
    <row r="9" spans="1:14" x14ac:dyDescent="0.4">
      <c r="A9" s="75" t="s">
        <v>279</v>
      </c>
      <c r="B9" s="71">
        <v>100</v>
      </c>
      <c r="C9" s="85">
        <v>2.0099999999999998</v>
      </c>
      <c r="D9" s="86">
        <v>1.81</v>
      </c>
      <c r="E9" s="85">
        <v>2.5499999999999998</v>
      </c>
      <c r="F9" s="85">
        <v>6.37</v>
      </c>
      <c r="G9" s="85">
        <v>44.64</v>
      </c>
      <c r="H9" s="85">
        <v>30.57</v>
      </c>
      <c r="I9" s="85">
        <v>7.04</v>
      </c>
      <c r="J9" s="85">
        <v>82.25</v>
      </c>
      <c r="K9" s="85">
        <v>0.56000000000000005</v>
      </c>
      <c r="L9" s="85">
        <v>1.47</v>
      </c>
      <c r="M9" s="85">
        <v>9.34</v>
      </c>
      <c r="N9" s="85">
        <v>11.38</v>
      </c>
    </row>
    <row r="10" spans="1:14" x14ac:dyDescent="0.4">
      <c r="A10" s="47" t="s">
        <v>281</v>
      </c>
      <c r="B10" s="47"/>
      <c r="C10" s="47"/>
      <c r="D10" s="47"/>
      <c r="E10" s="47"/>
      <c r="G10" s="47" t="s">
        <v>282</v>
      </c>
      <c r="H10" s="47"/>
      <c r="I10" s="47"/>
      <c r="J10" s="47"/>
      <c r="K10" s="47"/>
      <c r="L10" s="162" t="s">
        <v>283</v>
      </c>
      <c r="M10" s="47"/>
    </row>
    <row r="11" spans="1:14" x14ac:dyDescent="0.4">
      <c r="A11" s="76"/>
      <c r="G11" s="77"/>
      <c r="H11" s="77"/>
      <c r="I11" s="34" t="s">
        <v>284</v>
      </c>
      <c r="J11" s="77"/>
      <c r="K11" s="77"/>
      <c r="L11" s="163"/>
      <c r="M11" s="47"/>
    </row>
    <row r="12" spans="1:14" x14ac:dyDescent="0.4">
      <c r="G12" s="34"/>
      <c r="H12" s="34"/>
      <c r="I12" s="34" t="s">
        <v>285</v>
      </c>
      <c r="J12" s="34"/>
      <c r="K12" s="34"/>
      <c r="L12" s="34"/>
      <c r="M12" s="34"/>
    </row>
    <row r="13" spans="1:14" x14ac:dyDescent="0.4">
      <c r="B13" s="14"/>
      <c r="C13" s="15"/>
      <c r="D13" s="78"/>
    </row>
    <row r="14" spans="1:14" x14ac:dyDescent="0.4">
      <c r="B14" s="14"/>
      <c r="C14" s="15"/>
      <c r="D14" s="14"/>
    </row>
  </sheetData>
  <mergeCells count="6">
    <mergeCell ref="L10:L11"/>
    <mergeCell ref="A4:A5"/>
    <mergeCell ref="B4:B5"/>
    <mergeCell ref="C4:F4"/>
    <mergeCell ref="G4:J4"/>
    <mergeCell ref="K4:N4"/>
  </mergeCells>
  <phoneticPr fontId="1"/>
  <pageMargins left="0.70866141732283472" right="0.19685039370078741" top="0.74803149606299213" bottom="0.74803149606299213" header="0.31496062992125984" footer="0.31496062992125984"/>
  <pageSetup paperSize="9" scale="63" fitToHeight="0" orientation="landscape" r:id="rId1"/>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720D-AFFA-4466-828A-58CD2E84C89D}">
  <dimension ref="A1:D10"/>
  <sheetViews>
    <sheetView workbookViewId="0"/>
  </sheetViews>
  <sheetFormatPr defaultRowHeight="18.75" x14ac:dyDescent="0.4"/>
  <cols>
    <col min="1" max="1" width="31.875" customWidth="1"/>
    <col min="2" max="2" width="15.625" customWidth="1"/>
    <col min="3" max="3" width="17.75" customWidth="1"/>
  </cols>
  <sheetData>
    <row r="1" spans="1:4" x14ac:dyDescent="0.4">
      <c r="A1" s="3" t="s">
        <v>286</v>
      </c>
    </row>
    <row r="2" spans="1:4" x14ac:dyDescent="0.4">
      <c r="A2" s="3"/>
    </row>
    <row r="3" spans="1:4" x14ac:dyDescent="0.4">
      <c r="A3" s="34" t="s">
        <v>287</v>
      </c>
      <c r="B3" s="34"/>
      <c r="C3" s="34"/>
      <c r="D3" s="34"/>
    </row>
    <row r="4" spans="1:4" x14ac:dyDescent="0.4">
      <c r="A4" s="63" t="s">
        <v>28</v>
      </c>
      <c r="B4" s="159" t="s">
        <v>288</v>
      </c>
      <c r="C4" s="159"/>
    </row>
    <row r="5" spans="1:4" x14ac:dyDescent="0.4">
      <c r="A5" s="87" t="s">
        <v>289</v>
      </c>
      <c r="B5" s="166">
        <v>667715</v>
      </c>
      <c r="C5" s="166"/>
    </row>
    <row r="6" spans="1:4" x14ac:dyDescent="0.4">
      <c r="A6" s="64" t="s">
        <v>290</v>
      </c>
      <c r="B6" s="167">
        <v>6893</v>
      </c>
      <c r="C6" s="167"/>
    </row>
    <row r="7" spans="1:4" x14ac:dyDescent="0.4">
      <c r="A7" s="64" t="s">
        <v>291</v>
      </c>
      <c r="B7" s="167">
        <v>12736</v>
      </c>
      <c r="C7" s="167"/>
    </row>
    <row r="8" spans="1:4" x14ac:dyDescent="0.4">
      <c r="A8" s="64" t="s">
        <v>292</v>
      </c>
      <c r="B8" s="167">
        <v>24091</v>
      </c>
      <c r="C8" s="167"/>
    </row>
    <row r="9" spans="1:4" x14ac:dyDescent="0.4">
      <c r="A9" s="75" t="s">
        <v>293</v>
      </c>
      <c r="B9" s="165">
        <v>623995</v>
      </c>
      <c r="C9" s="165"/>
    </row>
    <row r="10" spans="1:4" x14ac:dyDescent="0.4">
      <c r="A10" s="47" t="s">
        <v>294</v>
      </c>
      <c r="B10" s="47"/>
      <c r="C10" s="47"/>
    </row>
  </sheetData>
  <mergeCells count="6">
    <mergeCell ref="B9:C9"/>
    <mergeCell ref="B4:C4"/>
    <mergeCell ref="B5:C5"/>
    <mergeCell ref="B6:C6"/>
    <mergeCell ref="B7:C7"/>
    <mergeCell ref="B8:C8"/>
  </mergeCells>
  <phoneticPr fontId="1"/>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91514-95C4-4B6F-9828-1B2FD25C3E40}">
  <dimension ref="A1:G13"/>
  <sheetViews>
    <sheetView workbookViewId="0"/>
  </sheetViews>
  <sheetFormatPr defaultRowHeight="18.75" x14ac:dyDescent="0.4"/>
  <cols>
    <col min="1" max="1" width="22.25" customWidth="1"/>
    <col min="2" max="2" width="10.375" customWidth="1"/>
    <col min="3" max="3" width="12.125" customWidth="1"/>
    <col min="4" max="5" width="11" customWidth="1"/>
    <col min="6" max="6" width="15" customWidth="1"/>
    <col min="7" max="7" width="16.5" customWidth="1"/>
  </cols>
  <sheetData>
    <row r="1" spans="1:7" x14ac:dyDescent="0.4">
      <c r="A1" s="3" t="s">
        <v>295</v>
      </c>
    </row>
    <row r="2" spans="1:7" x14ac:dyDescent="0.4">
      <c r="A2" s="88"/>
    </row>
    <row r="3" spans="1:7" x14ac:dyDescent="0.4">
      <c r="A3" s="47" t="s">
        <v>296</v>
      </c>
      <c r="B3" s="47"/>
      <c r="C3" s="47"/>
      <c r="D3" s="47"/>
      <c r="E3" s="47"/>
      <c r="F3" s="47" t="s">
        <v>268</v>
      </c>
      <c r="G3" s="47"/>
    </row>
    <row r="4" spans="1:7" ht="27" x14ac:dyDescent="0.4">
      <c r="A4" s="63" t="s">
        <v>297</v>
      </c>
      <c r="B4" s="63" t="s">
        <v>298</v>
      </c>
      <c r="C4" s="63" t="s">
        <v>299</v>
      </c>
      <c r="D4" s="63" t="s">
        <v>300</v>
      </c>
      <c r="E4" s="63" t="s">
        <v>301</v>
      </c>
      <c r="F4" s="63" t="s">
        <v>302</v>
      </c>
      <c r="G4" s="63" t="s">
        <v>303</v>
      </c>
    </row>
    <row r="5" spans="1:7" x14ac:dyDescent="0.4">
      <c r="A5" s="87" t="s">
        <v>304</v>
      </c>
      <c r="B5" s="89">
        <v>216</v>
      </c>
      <c r="C5" s="89">
        <v>1</v>
      </c>
      <c r="D5" s="89">
        <v>2</v>
      </c>
      <c r="E5" s="89">
        <v>28</v>
      </c>
      <c r="F5" s="89">
        <v>251</v>
      </c>
      <c r="G5" s="90" t="s">
        <v>221</v>
      </c>
    </row>
    <row r="6" spans="1:7" x14ac:dyDescent="0.4">
      <c r="A6" s="64" t="s">
        <v>305</v>
      </c>
      <c r="B6" s="82">
        <v>2</v>
      </c>
      <c r="C6" s="82" t="s">
        <v>221</v>
      </c>
      <c r="D6" s="82" t="s">
        <v>221</v>
      </c>
      <c r="E6" s="82">
        <v>7</v>
      </c>
      <c r="F6" s="82">
        <v>1</v>
      </c>
      <c r="G6" s="82" t="s">
        <v>221</v>
      </c>
    </row>
    <row r="7" spans="1:7" x14ac:dyDescent="0.4">
      <c r="A7" s="64" t="s">
        <v>306</v>
      </c>
      <c r="B7" s="82">
        <v>3</v>
      </c>
      <c r="C7" s="82" t="s">
        <v>221</v>
      </c>
      <c r="D7" s="82" t="s">
        <v>221</v>
      </c>
      <c r="E7" s="82">
        <v>4</v>
      </c>
      <c r="F7" s="82">
        <v>1</v>
      </c>
      <c r="G7" s="82" t="s">
        <v>221</v>
      </c>
    </row>
    <row r="8" spans="1:7" x14ac:dyDescent="0.4">
      <c r="A8" s="64" t="s">
        <v>307</v>
      </c>
      <c r="B8" s="82">
        <v>7</v>
      </c>
      <c r="C8" s="82" t="s">
        <v>221</v>
      </c>
      <c r="D8" s="82" t="s">
        <v>221</v>
      </c>
      <c r="E8" s="82">
        <v>3</v>
      </c>
      <c r="F8" s="82">
        <v>7</v>
      </c>
      <c r="G8" s="82" t="s">
        <v>221</v>
      </c>
    </row>
    <row r="9" spans="1:7" x14ac:dyDescent="0.4">
      <c r="A9" s="75" t="s">
        <v>308</v>
      </c>
      <c r="B9" s="85">
        <v>204</v>
      </c>
      <c r="C9" s="85">
        <v>1</v>
      </c>
      <c r="D9" s="85">
        <v>2</v>
      </c>
      <c r="E9" s="85">
        <v>14</v>
      </c>
      <c r="F9" s="85">
        <v>242</v>
      </c>
      <c r="G9" s="85" t="s">
        <v>221</v>
      </c>
    </row>
    <row r="10" spans="1:7" x14ac:dyDescent="0.4">
      <c r="A10" s="47" t="s">
        <v>309</v>
      </c>
      <c r="B10" s="47"/>
      <c r="C10" s="47"/>
      <c r="D10" s="47"/>
      <c r="E10" s="47"/>
      <c r="F10" s="47"/>
      <c r="G10" s="47"/>
    </row>
    <row r="12" spans="1:7" x14ac:dyDescent="0.4">
      <c r="B12" s="14"/>
      <c r="C12" s="15"/>
      <c r="D12" s="78"/>
    </row>
    <row r="13" spans="1:7" x14ac:dyDescent="0.4">
      <c r="B13" s="14"/>
      <c r="C13" s="15"/>
      <c r="D13" s="14"/>
    </row>
  </sheetData>
  <phoneticPr fontId="1"/>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4939C-24C2-418B-8342-05240C615F75}">
  <sheetPr>
    <pageSetUpPr fitToPage="1"/>
  </sheetPr>
  <dimension ref="A1:G13"/>
  <sheetViews>
    <sheetView workbookViewId="0"/>
  </sheetViews>
  <sheetFormatPr defaultRowHeight="18.75" x14ac:dyDescent="0.4"/>
  <cols>
    <col min="1" max="1" width="25.125" customWidth="1"/>
    <col min="3" max="3" width="24.25" customWidth="1"/>
    <col min="5" max="5" width="32.25" customWidth="1"/>
    <col min="6" max="6" width="12.75" customWidth="1"/>
  </cols>
  <sheetData>
    <row r="1" spans="1:7" x14ac:dyDescent="0.4">
      <c r="A1" s="18" t="s">
        <v>310</v>
      </c>
    </row>
    <row r="2" spans="1:7" x14ac:dyDescent="0.4">
      <c r="A2" s="91"/>
    </row>
    <row r="3" spans="1:7" x14ac:dyDescent="0.4">
      <c r="A3" s="92" t="s">
        <v>311</v>
      </c>
      <c r="B3" s="92"/>
      <c r="C3" s="92"/>
      <c r="D3" s="92" t="s">
        <v>312</v>
      </c>
      <c r="E3" s="92"/>
      <c r="F3" s="92"/>
    </row>
    <row r="4" spans="1:7" x14ac:dyDescent="0.4">
      <c r="A4" s="92" t="s">
        <v>313</v>
      </c>
      <c r="B4" s="92"/>
      <c r="C4" s="92"/>
      <c r="D4" s="92" t="s">
        <v>314</v>
      </c>
      <c r="E4" s="92"/>
      <c r="F4" s="92"/>
    </row>
    <row r="5" spans="1:7" x14ac:dyDescent="0.4">
      <c r="A5" s="6" t="s">
        <v>315</v>
      </c>
      <c r="B5" s="161" t="s">
        <v>288</v>
      </c>
      <c r="C5" s="161"/>
      <c r="D5" s="161" t="s">
        <v>316</v>
      </c>
      <c r="E5" s="161"/>
    </row>
    <row r="6" spans="1:7" ht="26.25" customHeight="1" x14ac:dyDescent="0.4">
      <c r="A6" s="6" t="s">
        <v>317</v>
      </c>
      <c r="B6" s="169" t="s">
        <v>318</v>
      </c>
      <c r="C6" s="169"/>
      <c r="D6" s="161">
        <v>11.87</v>
      </c>
      <c r="E6" s="161"/>
    </row>
    <row r="7" spans="1:7" ht="26.25" customHeight="1" x14ac:dyDescent="0.4">
      <c r="A7" s="6" t="s">
        <v>319</v>
      </c>
      <c r="B7" s="161" t="s">
        <v>320</v>
      </c>
      <c r="C7" s="161"/>
      <c r="D7" s="170">
        <v>2.5</v>
      </c>
      <c r="E7" s="170"/>
    </row>
    <row r="8" spans="1:7" ht="26.25" customHeight="1" x14ac:dyDescent="0.4">
      <c r="A8" s="6" t="s">
        <v>321</v>
      </c>
      <c r="B8" s="161" t="s">
        <v>322</v>
      </c>
      <c r="C8" s="161"/>
      <c r="D8" s="161">
        <v>83.78</v>
      </c>
      <c r="E8" s="161"/>
    </row>
    <row r="9" spans="1:7" x14ac:dyDescent="0.4">
      <c r="A9" s="35" t="s">
        <v>323</v>
      </c>
      <c r="B9" s="35"/>
      <c r="C9" s="93" t="s">
        <v>264</v>
      </c>
      <c r="D9" s="35" t="s">
        <v>324</v>
      </c>
      <c r="E9" s="35"/>
    </row>
    <row r="10" spans="1:7" x14ac:dyDescent="0.4">
      <c r="A10" s="92" t="s">
        <v>325</v>
      </c>
      <c r="B10" s="92"/>
      <c r="C10" s="92"/>
      <c r="D10" s="92" t="s">
        <v>326</v>
      </c>
      <c r="E10" s="92"/>
    </row>
    <row r="11" spans="1:7" x14ac:dyDescent="0.4">
      <c r="A11" s="15"/>
      <c r="B11" s="168"/>
      <c r="C11" s="168"/>
      <c r="E11" s="16"/>
      <c r="F11" s="14"/>
      <c r="G11" s="14"/>
    </row>
    <row r="12" spans="1:7" x14ac:dyDescent="0.4">
      <c r="A12" s="15"/>
      <c r="B12" s="168"/>
      <c r="C12" s="168"/>
      <c r="E12" s="17"/>
      <c r="F12" s="14"/>
      <c r="G12" s="14"/>
    </row>
    <row r="13" spans="1:7" x14ac:dyDescent="0.4">
      <c r="A13" s="94"/>
      <c r="B13" s="168"/>
      <c r="C13" s="168"/>
    </row>
  </sheetData>
  <mergeCells count="9">
    <mergeCell ref="B8:C8"/>
    <mergeCell ref="D8:E8"/>
    <mergeCell ref="B11:C13"/>
    <mergeCell ref="B5:C5"/>
    <mergeCell ref="D5:E5"/>
    <mergeCell ref="B6:C6"/>
    <mergeCell ref="D6:E6"/>
    <mergeCell ref="B7:C7"/>
    <mergeCell ref="D7:E7"/>
  </mergeCells>
  <phoneticPr fontId="1"/>
  <pageMargins left="0.7" right="0.7" top="0.75" bottom="0.75" header="0.3" footer="0.3"/>
  <pageSetup paperSize="9" scale="9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6C5FB-6355-4C1D-B9BA-84B485FBA0B5}">
  <dimension ref="A1:E9"/>
  <sheetViews>
    <sheetView workbookViewId="0"/>
  </sheetViews>
  <sheetFormatPr defaultRowHeight="18.75" x14ac:dyDescent="0.4"/>
  <cols>
    <col min="1" max="1" width="20.25" customWidth="1"/>
    <col min="2" max="2" width="22.25" customWidth="1"/>
    <col min="3" max="3" width="23.25" customWidth="1"/>
    <col min="4" max="4" width="24.75" customWidth="1"/>
  </cols>
  <sheetData>
    <row r="1" spans="1:5" x14ac:dyDescent="0.4">
      <c r="A1" s="3" t="s">
        <v>327</v>
      </c>
    </row>
    <row r="2" spans="1:5" x14ac:dyDescent="0.4">
      <c r="A2" s="3"/>
    </row>
    <row r="3" spans="1:5" x14ac:dyDescent="0.4">
      <c r="A3" s="34" t="s">
        <v>328</v>
      </c>
      <c r="B3" s="34"/>
      <c r="C3" s="34"/>
      <c r="D3" s="34"/>
      <c r="E3" s="34"/>
    </row>
    <row r="4" spans="1:5" ht="20.100000000000001" customHeight="1" x14ac:dyDescent="0.4">
      <c r="A4" s="6" t="s">
        <v>329</v>
      </c>
      <c r="B4" s="6" t="s">
        <v>330</v>
      </c>
      <c r="C4" s="6" t="s">
        <v>331</v>
      </c>
      <c r="D4" s="95" t="s">
        <v>332</v>
      </c>
    </row>
    <row r="5" spans="1:5" ht="20.100000000000001" customHeight="1" x14ac:dyDescent="0.4">
      <c r="A5" s="6" t="s">
        <v>333</v>
      </c>
      <c r="B5" s="96">
        <v>46</v>
      </c>
      <c r="C5" s="96">
        <v>22</v>
      </c>
      <c r="D5" s="98" t="s">
        <v>334</v>
      </c>
    </row>
    <row r="6" spans="1:5" ht="20.100000000000001" customHeight="1" x14ac:dyDescent="0.4">
      <c r="A6" s="97" t="s">
        <v>335</v>
      </c>
    </row>
    <row r="8" spans="1:5" x14ac:dyDescent="0.4">
      <c r="A8" s="15"/>
      <c r="B8" s="14"/>
    </row>
    <row r="9" spans="1:5" x14ac:dyDescent="0.4">
      <c r="A9" s="15"/>
      <c r="B9" s="14"/>
    </row>
  </sheetData>
  <phoneticPr fontId="1"/>
  <pageMargins left="0.59055118110236227" right="0" top="0.74803149606299213" bottom="0.74803149606299213"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C87A-D07D-433C-856F-6C76C60B95EA}">
  <dimension ref="A1:D9"/>
  <sheetViews>
    <sheetView workbookViewId="0"/>
  </sheetViews>
  <sheetFormatPr defaultRowHeight="18.75" x14ac:dyDescent="0.4"/>
  <cols>
    <col min="1" max="1" width="18.375" customWidth="1"/>
    <col min="2" max="2" width="21" customWidth="1"/>
    <col min="3" max="3" width="22.5" style="99" customWidth="1"/>
    <col min="4" max="4" width="25.5" customWidth="1"/>
  </cols>
  <sheetData>
    <row r="1" spans="1:4" x14ac:dyDescent="0.4">
      <c r="A1" s="18" t="s">
        <v>336</v>
      </c>
    </row>
    <row r="2" spans="1:4" x14ac:dyDescent="0.4">
      <c r="A2" s="18"/>
    </row>
    <row r="3" spans="1:4" ht="20.100000000000001" customHeight="1" x14ac:dyDescent="0.4">
      <c r="A3" s="35" t="s">
        <v>337</v>
      </c>
      <c r="B3" s="35"/>
      <c r="C3" s="35"/>
      <c r="D3" s="35" t="s">
        <v>338</v>
      </c>
    </row>
    <row r="4" spans="1:4" ht="20.100000000000001" customHeight="1" x14ac:dyDescent="0.4">
      <c r="A4" s="6" t="s">
        <v>329</v>
      </c>
      <c r="B4" s="6" t="s">
        <v>330</v>
      </c>
      <c r="C4" s="6" t="s">
        <v>331</v>
      </c>
      <c r="D4" s="95" t="s">
        <v>332</v>
      </c>
    </row>
    <row r="5" spans="1:4" ht="20.100000000000001" customHeight="1" x14ac:dyDescent="0.4">
      <c r="A5" s="6" t="s">
        <v>339</v>
      </c>
      <c r="B5" s="6">
        <v>43</v>
      </c>
      <c r="C5" s="6">
        <v>158</v>
      </c>
      <c r="D5" s="95">
        <v>40</v>
      </c>
    </row>
    <row r="6" spans="1:4" ht="20.100000000000001" customHeight="1" x14ac:dyDescent="0.4">
      <c r="A6" s="13" t="s">
        <v>335</v>
      </c>
    </row>
    <row r="8" spans="1:4" x14ac:dyDescent="0.4">
      <c r="A8" s="15"/>
      <c r="B8" s="14"/>
    </row>
    <row r="9" spans="1:4" x14ac:dyDescent="0.4">
      <c r="A9" s="15"/>
      <c r="B9" s="14"/>
    </row>
  </sheetData>
  <phoneticPr fontId="1"/>
  <pageMargins left="0.59055118110236227" right="0"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517BD-BEF6-4245-A884-F33886A0125E}">
  <sheetPr>
    <pageSetUpPr fitToPage="1"/>
  </sheetPr>
  <dimension ref="A1:F46"/>
  <sheetViews>
    <sheetView workbookViewId="0"/>
  </sheetViews>
  <sheetFormatPr defaultRowHeight="18.75" x14ac:dyDescent="0.4"/>
  <cols>
    <col min="1" max="1" width="18.625" customWidth="1"/>
    <col min="2" max="2" width="16.875" customWidth="1"/>
    <col min="3" max="3" width="12" customWidth="1"/>
    <col min="4" max="4" width="26.75" customWidth="1"/>
    <col min="5" max="5" width="17.25" customWidth="1"/>
  </cols>
  <sheetData>
    <row r="1" spans="1:6" x14ac:dyDescent="0.4">
      <c r="A1" s="3" t="s">
        <v>340</v>
      </c>
    </row>
    <row r="2" spans="1:6" x14ac:dyDescent="0.4">
      <c r="A2" s="88"/>
    </row>
    <row r="3" spans="1:6" x14ac:dyDescent="0.4">
      <c r="A3" s="34" t="s">
        <v>341</v>
      </c>
      <c r="B3" s="34"/>
      <c r="C3" s="34"/>
      <c r="D3" s="34"/>
      <c r="E3" s="34"/>
      <c r="F3" s="34"/>
    </row>
    <row r="4" spans="1:6" ht="20.100000000000001" customHeight="1" x14ac:dyDescent="0.4">
      <c r="A4" s="159" t="s">
        <v>342</v>
      </c>
      <c r="B4" s="159" t="s">
        <v>343</v>
      </c>
      <c r="C4" s="159"/>
      <c r="D4" s="159" t="s">
        <v>344</v>
      </c>
      <c r="E4" s="159" t="s">
        <v>345</v>
      </c>
    </row>
    <row r="5" spans="1:6" ht="20.100000000000001" customHeight="1" x14ac:dyDescent="0.4">
      <c r="A5" s="159"/>
      <c r="B5" s="63" t="s">
        <v>346</v>
      </c>
      <c r="C5" s="63" t="s">
        <v>29</v>
      </c>
      <c r="D5" s="159"/>
      <c r="E5" s="159"/>
    </row>
    <row r="6" spans="1:6" ht="20.100000000000001" customHeight="1" x14ac:dyDescent="0.4">
      <c r="A6" s="100" t="s">
        <v>347</v>
      </c>
      <c r="B6" s="101" t="s">
        <v>348</v>
      </c>
      <c r="C6" s="102">
        <v>4567</v>
      </c>
      <c r="D6" s="101" t="s">
        <v>349</v>
      </c>
      <c r="E6" s="74" t="s">
        <v>350</v>
      </c>
    </row>
    <row r="7" spans="1:6" ht="20.100000000000001" customHeight="1" x14ac:dyDescent="0.4">
      <c r="A7" s="65" t="s">
        <v>351</v>
      </c>
      <c r="B7" s="103" t="s">
        <v>352</v>
      </c>
      <c r="C7" s="104">
        <v>6817</v>
      </c>
      <c r="D7" s="103" t="s">
        <v>353</v>
      </c>
      <c r="E7" s="64" t="s">
        <v>354</v>
      </c>
    </row>
    <row r="8" spans="1:6" ht="20.100000000000001" customHeight="1" x14ac:dyDescent="0.4">
      <c r="A8" s="65" t="s">
        <v>355</v>
      </c>
      <c r="B8" s="103" t="s">
        <v>356</v>
      </c>
      <c r="C8" s="104">
        <v>6384</v>
      </c>
      <c r="D8" s="103" t="s">
        <v>357</v>
      </c>
      <c r="E8" s="64" t="s">
        <v>358</v>
      </c>
    </row>
    <row r="9" spans="1:6" ht="20.100000000000001" customHeight="1" x14ac:dyDescent="0.4">
      <c r="A9" s="65" t="s">
        <v>359</v>
      </c>
      <c r="B9" s="103" t="s">
        <v>360</v>
      </c>
      <c r="C9" s="104">
        <v>3678</v>
      </c>
      <c r="D9" s="103" t="s">
        <v>357</v>
      </c>
      <c r="E9" s="64" t="s">
        <v>361</v>
      </c>
    </row>
    <row r="10" spans="1:6" ht="20.100000000000001" customHeight="1" x14ac:dyDescent="0.4">
      <c r="A10" s="65" t="s">
        <v>362</v>
      </c>
      <c r="B10" s="103" t="s">
        <v>363</v>
      </c>
      <c r="C10" s="104">
        <v>16279</v>
      </c>
      <c r="D10" s="103" t="s">
        <v>364</v>
      </c>
      <c r="E10" s="64" t="s">
        <v>365</v>
      </c>
    </row>
    <row r="11" spans="1:6" ht="20.100000000000001" customHeight="1" x14ac:dyDescent="0.4">
      <c r="A11" s="65" t="s">
        <v>366</v>
      </c>
      <c r="B11" s="103" t="s">
        <v>367</v>
      </c>
      <c r="C11" s="104">
        <v>5702</v>
      </c>
      <c r="D11" s="103" t="s">
        <v>368</v>
      </c>
      <c r="E11" s="64" t="s">
        <v>369</v>
      </c>
    </row>
    <row r="12" spans="1:6" ht="20.100000000000001" customHeight="1" x14ac:dyDescent="0.4">
      <c r="A12" s="65" t="s">
        <v>370</v>
      </c>
      <c r="B12" s="103" t="s">
        <v>371</v>
      </c>
      <c r="C12" s="104">
        <v>70719</v>
      </c>
      <c r="D12" s="103" t="s">
        <v>372</v>
      </c>
      <c r="E12" s="64" t="s">
        <v>373</v>
      </c>
    </row>
    <row r="13" spans="1:6" ht="20.100000000000001" customHeight="1" x14ac:dyDescent="0.4">
      <c r="A13" s="65" t="s">
        <v>374</v>
      </c>
      <c r="B13" s="103" t="s">
        <v>375</v>
      </c>
      <c r="C13" s="104">
        <v>3137</v>
      </c>
      <c r="D13" s="103" t="s">
        <v>376</v>
      </c>
      <c r="E13" s="64" t="s">
        <v>377</v>
      </c>
    </row>
    <row r="14" spans="1:6" ht="20.100000000000001" customHeight="1" x14ac:dyDescent="0.4">
      <c r="A14" s="65" t="s">
        <v>378</v>
      </c>
      <c r="B14" s="103" t="s">
        <v>379</v>
      </c>
      <c r="C14" s="104">
        <v>4817</v>
      </c>
      <c r="D14" s="103" t="s">
        <v>380</v>
      </c>
      <c r="E14" s="64" t="s">
        <v>381</v>
      </c>
    </row>
    <row r="15" spans="1:6" ht="20.100000000000001" customHeight="1" x14ac:dyDescent="0.4">
      <c r="A15" s="65" t="s">
        <v>382</v>
      </c>
      <c r="B15" s="103" t="s">
        <v>144</v>
      </c>
      <c r="C15" s="104">
        <v>3734</v>
      </c>
      <c r="D15" s="103" t="s">
        <v>383</v>
      </c>
      <c r="E15" s="64" t="s">
        <v>384</v>
      </c>
    </row>
    <row r="16" spans="1:6" ht="20.100000000000001" customHeight="1" x14ac:dyDescent="0.4">
      <c r="A16" s="65" t="s">
        <v>385</v>
      </c>
      <c r="B16" s="103" t="s">
        <v>186</v>
      </c>
      <c r="C16" s="104">
        <v>33120</v>
      </c>
      <c r="D16" s="103" t="s">
        <v>386</v>
      </c>
      <c r="E16" s="64" t="s">
        <v>387</v>
      </c>
    </row>
    <row r="17" spans="1:5" ht="20.100000000000001" customHeight="1" x14ac:dyDescent="0.4">
      <c r="A17" s="65" t="s">
        <v>388</v>
      </c>
      <c r="B17" s="103" t="s">
        <v>389</v>
      </c>
      <c r="C17" s="104">
        <v>8470</v>
      </c>
      <c r="D17" s="103" t="s">
        <v>390</v>
      </c>
      <c r="E17" s="64" t="s">
        <v>391</v>
      </c>
    </row>
    <row r="18" spans="1:5" ht="20.100000000000001" customHeight="1" x14ac:dyDescent="0.4">
      <c r="A18" s="65" t="s">
        <v>392</v>
      </c>
      <c r="B18" s="103" t="s">
        <v>393</v>
      </c>
      <c r="C18" s="104">
        <v>4931</v>
      </c>
      <c r="D18" s="103" t="s">
        <v>394</v>
      </c>
      <c r="E18" s="64" t="s">
        <v>395</v>
      </c>
    </row>
    <row r="19" spans="1:5" ht="20.100000000000001" customHeight="1" x14ac:dyDescent="0.4">
      <c r="A19" s="65" t="s">
        <v>396</v>
      </c>
      <c r="B19" s="103" t="s">
        <v>163</v>
      </c>
      <c r="C19" s="104">
        <v>3401</v>
      </c>
      <c r="D19" s="103" t="s">
        <v>397</v>
      </c>
      <c r="E19" s="64" t="s">
        <v>398</v>
      </c>
    </row>
    <row r="20" spans="1:5" ht="20.100000000000001" customHeight="1" x14ac:dyDescent="0.4">
      <c r="A20" s="65" t="s">
        <v>399</v>
      </c>
      <c r="B20" s="103" t="s">
        <v>400</v>
      </c>
      <c r="C20" s="104">
        <v>3375</v>
      </c>
      <c r="D20" s="103" t="s">
        <v>401</v>
      </c>
      <c r="E20" s="64" t="s">
        <v>402</v>
      </c>
    </row>
    <row r="21" spans="1:5" ht="20.100000000000001" customHeight="1" x14ac:dyDescent="0.4">
      <c r="A21" s="65" t="s">
        <v>403</v>
      </c>
      <c r="B21" s="103" t="s">
        <v>144</v>
      </c>
      <c r="C21" s="104">
        <v>4100</v>
      </c>
      <c r="D21" s="103" t="s">
        <v>404</v>
      </c>
      <c r="E21" s="64" t="s">
        <v>405</v>
      </c>
    </row>
    <row r="22" spans="1:5" ht="20.100000000000001" customHeight="1" x14ac:dyDescent="0.4">
      <c r="A22" s="65" t="s">
        <v>406</v>
      </c>
      <c r="B22" s="103" t="s">
        <v>177</v>
      </c>
      <c r="C22" s="104">
        <v>5265</v>
      </c>
      <c r="D22" s="103" t="s">
        <v>407</v>
      </c>
      <c r="E22" s="64" t="s">
        <v>408</v>
      </c>
    </row>
    <row r="23" spans="1:5" ht="20.100000000000001" customHeight="1" x14ac:dyDescent="0.4">
      <c r="A23" s="65" t="s">
        <v>409</v>
      </c>
      <c r="B23" s="103" t="s">
        <v>410</v>
      </c>
      <c r="C23" s="104">
        <v>9985</v>
      </c>
      <c r="D23" s="103" t="s">
        <v>390</v>
      </c>
      <c r="E23" s="64" t="s">
        <v>411</v>
      </c>
    </row>
    <row r="24" spans="1:5" ht="20.100000000000001" customHeight="1" x14ac:dyDescent="0.4">
      <c r="A24" s="65" t="s">
        <v>412</v>
      </c>
      <c r="B24" s="103" t="s">
        <v>413</v>
      </c>
      <c r="C24" s="104">
        <v>6824</v>
      </c>
      <c r="D24" s="103" t="s">
        <v>380</v>
      </c>
      <c r="E24" s="64" t="s">
        <v>414</v>
      </c>
    </row>
    <row r="25" spans="1:5" ht="20.100000000000001" customHeight="1" x14ac:dyDescent="0.4">
      <c r="A25" s="65" t="s">
        <v>415</v>
      </c>
      <c r="B25" s="103" t="s">
        <v>129</v>
      </c>
      <c r="C25" s="104">
        <v>13642</v>
      </c>
      <c r="D25" s="103" t="s">
        <v>416</v>
      </c>
      <c r="E25" s="64" t="s">
        <v>417</v>
      </c>
    </row>
    <row r="26" spans="1:5" ht="20.100000000000001" customHeight="1" x14ac:dyDescent="0.4">
      <c r="A26" s="65" t="s">
        <v>418</v>
      </c>
      <c r="B26" s="103" t="s">
        <v>419</v>
      </c>
      <c r="C26" s="104">
        <v>10110</v>
      </c>
      <c r="D26" s="103" t="s">
        <v>420</v>
      </c>
      <c r="E26" s="64" t="s">
        <v>421</v>
      </c>
    </row>
    <row r="27" spans="1:5" ht="20.100000000000001" customHeight="1" x14ac:dyDescent="0.4">
      <c r="A27" s="65" t="s">
        <v>422</v>
      </c>
      <c r="B27" s="103" t="s">
        <v>177</v>
      </c>
      <c r="C27" s="104">
        <v>26048</v>
      </c>
      <c r="D27" s="103" t="s">
        <v>423</v>
      </c>
      <c r="E27" s="64" t="s">
        <v>424</v>
      </c>
    </row>
    <row r="28" spans="1:5" ht="20.100000000000001" customHeight="1" x14ac:dyDescent="0.4">
      <c r="A28" s="65" t="s">
        <v>425</v>
      </c>
      <c r="B28" s="103" t="s">
        <v>426</v>
      </c>
      <c r="C28" s="104">
        <v>29602</v>
      </c>
      <c r="D28" s="103" t="s">
        <v>427</v>
      </c>
      <c r="E28" s="64" t="s">
        <v>428</v>
      </c>
    </row>
    <row r="29" spans="1:5" ht="20.100000000000001" customHeight="1" x14ac:dyDescent="0.4">
      <c r="A29" s="65" t="s">
        <v>429</v>
      </c>
      <c r="B29" s="103" t="s">
        <v>171</v>
      </c>
      <c r="C29" s="104">
        <v>44557</v>
      </c>
      <c r="D29" s="103" t="s">
        <v>430</v>
      </c>
      <c r="E29" s="64" t="s">
        <v>431</v>
      </c>
    </row>
    <row r="30" spans="1:5" ht="20.100000000000001" customHeight="1" x14ac:dyDescent="0.4">
      <c r="A30" s="65" t="s">
        <v>432</v>
      </c>
      <c r="B30" s="103" t="s">
        <v>433</v>
      </c>
      <c r="C30" s="104">
        <v>7881</v>
      </c>
      <c r="D30" s="103" t="s">
        <v>357</v>
      </c>
      <c r="E30" s="64" t="s">
        <v>434</v>
      </c>
    </row>
    <row r="31" spans="1:5" ht="20.100000000000001" customHeight="1" x14ac:dyDescent="0.4">
      <c r="A31" s="65" t="s">
        <v>435</v>
      </c>
      <c r="B31" s="103" t="s">
        <v>436</v>
      </c>
      <c r="C31" s="104">
        <v>7004</v>
      </c>
      <c r="D31" s="103" t="s">
        <v>437</v>
      </c>
      <c r="E31" s="64" t="s">
        <v>438</v>
      </c>
    </row>
    <row r="32" spans="1:5" ht="20.100000000000001" customHeight="1" x14ac:dyDescent="0.4">
      <c r="A32" s="65" t="s">
        <v>439</v>
      </c>
      <c r="B32" s="103" t="s">
        <v>134</v>
      </c>
      <c r="C32" s="104">
        <v>5092</v>
      </c>
      <c r="D32" s="103" t="s">
        <v>380</v>
      </c>
      <c r="E32" s="64" t="s">
        <v>440</v>
      </c>
    </row>
    <row r="33" spans="1:5" ht="20.100000000000001" customHeight="1" x14ac:dyDescent="0.4">
      <c r="A33" s="65" t="s">
        <v>441</v>
      </c>
      <c r="B33" s="103" t="s">
        <v>128</v>
      </c>
      <c r="C33" s="104">
        <v>9741</v>
      </c>
      <c r="D33" s="103" t="s">
        <v>442</v>
      </c>
      <c r="E33" s="64" t="s">
        <v>443</v>
      </c>
    </row>
    <row r="34" spans="1:5" ht="20.100000000000001" customHeight="1" x14ac:dyDescent="0.4">
      <c r="A34" s="65" t="s">
        <v>444</v>
      </c>
      <c r="B34" s="103" t="s">
        <v>360</v>
      </c>
      <c r="C34" s="104">
        <v>4049</v>
      </c>
      <c r="D34" s="103" t="s">
        <v>445</v>
      </c>
      <c r="E34" s="64" t="s">
        <v>446</v>
      </c>
    </row>
    <row r="35" spans="1:5" ht="20.100000000000001" customHeight="1" x14ac:dyDescent="0.4">
      <c r="A35" s="65" t="s">
        <v>447</v>
      </c>
      <c r="B35" s="105" t="s">
        <v>448</v>
      </c>
      <c r="C35" s="106">
        <v>9197</v>
      </c>
      <c r="D35" s="105" t="s">
        <v>449</v>
      </c>
      <c r="E35" s="64" t="s">
        <v>450</v>
      </c>
    </row>
    <row r="36" spans="1:5" ht="20.100000000000001" customHeight="1" x14ac:dyDescent="0.4">
      <c r="A36" s="65" t="s">
        <v>451</v>
      </c>
      <c r="B36" s="103" t="s">
        <v>452</v>
      </c>
      <c r="C36" s="104">
        <v>6901</v>
      </c>
      <c r="D36" s="103" t="s">
        <v>420</v>
      </c>
      <c r="E36" s="64" t="s">
        <v>453</v>
      </c>
    </row>
    <row r="37" spans="1:5" ht="20.100000000000001" customHeight="1" x14ac:dyDescent="0.4">
      <c r="A37" s="107" t="s">
        <v>454</v>
      </c>
      <c r="B37" s="107"/>
      <c r="C37" s="108" t="s">
        <v>264</v>
      </c>
      <c r="D37" s="107" t="s">
        <v>455</v>
      </c>
      <c r="E37" s="107"/>
    </row>
    <row r="38" spans="1:5" ht="20.100000000000001" customHeight="1" x14ac:dyDescent="0.4">
      <c r="A38" s="34"/>
      <c r="B38" s="34"/>
      <c r="C38" s="34"/>
      <c r="D38" s="34" t="s">
        <v>456</v>
      </c>
      <c r="E38" s="34"/>
    </row>
    <row r="39" spans="1:5" ht="20.100000000000001" customHeight="1" x14ac:dyDescent="0.4">
      <c r="A39" s="34"/>
      <c r="B39" s="34"/>
      <c r="C39" s="34"/>
      <c r="D39" s="34" t="s">
        <v>457</v>
      </c>
      <c r="E39" s="34"/>
    </row>
    <row r="40" spans="1:5" ht="20.100000000000001" customHeight="1" x14ac:dyDescent="0.4">
      <c r="A40" s="34"/>
      <c r="B40" s="34"/>
      <c r="C40" s="34"/>
      <c r="D40" s="34" t="s">
        <v>458</v>
      </c>
      <c r="E40" s="34"/>
    </row>
    <row r="41" spans="1:5" ht="20.100000000000001" customHeight="1" x14ac:dyDescent="0.4">
      <c r="A41" s="34"/>
      <c r="B41" s="34"/>
      <c r="C41" s="34"/>
      <c r="D41" s="34" t="s">
        <v>459</v>
      </c>
      <c r="E41" s="34"/>
    </row>
    <row r="43" spans="1:5" x14ac:dyDescent="0.4">
      <c r="A43" s="15"/>
      <c r="B43" s="14"/>
      <c r="C43" s="99"/>
    </row>
    <row r="44" spans="1:5" x14ac:dyDescent="0.4">
      <c r="A44" s="15"/>
      <c r="B44" s="46"/>
      <c r="C44" s="99"/>
    </row>
    <row r="45" spans="1:5" x14ac:dyDescent="0.4">
      <c r="C45" s="16"/>
      <c r="D45" s="14"/>
      <c r="E45" s="14"/>
    </row>
    <row r="46" spans="1:5" x14ac:dyDescent="0.4">
      <c r="C46" s="17"/>
      <c r="D46" s="14"/>
      <c r="E46" s="14"/>
    </row>
  </sheetData>
  <mergeCells count="4">
    <mergeCell ref="A4:A5"/>
    <mergeCell ref="B4:C4"/>
    <mergeCell ref="D4:D5"/>
    <mergeCell ref="E4:E5"/>
  </mergeCells>
  <phoneticPr fontId="1"/>
  <pageMargins left="0.7" right="0.7" top="0.44" bottom="0.17" header="0.3" footer="0.17"/>
  <pageSetup paperSize="9" scale="88"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FD10-3E04-404E-8254-FB6A48A9F287}">
  <dimension ref="A1:G28"/>
  <sheetViews>
    <sheetView zoomScale="90" zoomScaleNormal="90" workbookViewId="0"/>
  </sheetViews>
  <sheetFormatPr defaultRowHeight="18.75" x14ac:dyDescent="0.4"/>
  <cols>
    <col min="1" max="1" width="25.625" customWidth="1"/>
    <col min="2" max="2" width="14.75" customWidth="1"/>
    <col min="3" max="3" width="17.125" customWidth="1"/>
    <col min="4" max="4" width="18.25" customWidth="1"/>
    <col min="5" max="5" width="18.625" customWidth="1"/>
  </cols>
  <sheetData>
    <row r="1" spans="1:7" x14ac:dyDescent="0.4">
      <c r="A1" s="3" t="s">
        <v>460</v>
      </c>
    </row>
    <row r="2" spans="1:7" x14ac:dyDescent="0.4">
      <c r="A2" s="3"/>
    </row>
    <row r="3" spans="1:7" x14ac:dyDescent="0.4">
      <c r="A3" s="34" t="s">
        <v>461</v>
      </c>
      <c r="B3" s="34"/>
      <c r="C3" s="34"/>
      <c r="D3" s="34"/>
      <c r="E3" s="34"/>
      <c r="F3" s="34"/>
    </row>
    <row r="4" spans="1:7" ht="27" x14ac:dyDescent="0.4">
      <c r="A4" s="159" t="s">
        <v>462</v>
      </c>
      <c r="B4" s="159"/>
      <c r="C4" s="6" t="s">
        <v>463</v>
      </c>
      <c r="D4" s="6" t="s">
        <v>464</v>
      </c>
      <c r="E4" s="95" t="s">
        <v>465</v>
      </c>
    </row>
    <row r="5" spans="1:7" x14ac:dyDescent="0.4">
      <c r="A5" s="174" t="s">
        <v>466</v>
      </c>
      <c r="B5" s="101" t="s">
        <v>467</v>
      </c>
      <c r="C5" s="102">
        <v>41795</v>
      </c>
      <c r="D5" s="102">
        <v>42011</v>
      </c>
      <c r="E5" s="113">
        <v>42168</v>
      </c>
      <c r="G5" s="109"/>
    </row>
    <row r="6" spans="1:7" x14ac:dyDescent="0.4">
      <c r="A6" s="171"/>
      <c r="B6" s="103" t="s">
        <v>468</v>
      </c>
      <c r="C6" s="104">
        <v>4851816</v>
      </c>
      <c r="D6" s="104">
        <v>4877866</v>
      </c>
      <c r="E6" s="83">
        <v>4902023</v>
      </c>
    </row>
    <row r="7" spans="1:7" ht="19.5" customHeight="1" x14ac:dyDescent="0.4">
      <c r="A7" s="171" t="s">
        <v>469</v>
      </c>
      <c r="B7" s="103" t="s">
        <v>467</v>
      </c>
      <c r="C7" s="104">
        <v>1679</v>
      </c>
      <c r="D7" s="104">
        <v>1680</v>
      </c>
      <c r="E7" s="83">
        <v>1687</v>
      </c>
    </row>
    <row r="8" spans="1:7" x14ac:dyDescent="0.4">
      <c r="A8" s="171"/>
      <c r="B8" s="103" t="s">
        <v>468</v>
      </c>
      <c r="C8" s="104">
        <v>317488</v>
      </c>
      <c r="D8" s="104">
        <v>320390</v>
      </c>
      <c r="E8" s="83">
        <v>323573</v>
      </c>
    </row>
    <row r="9" spans="1:7" x14ac:dyDescent="0.4">
      <c r="A9" s="171" t="s">
        <v>470</v>
      </c>
      <c r="B9" s="103" t="s">
        <v>467</v>
      </c>
      <c r="C9" s="104">
        <v>1882</v>
      </c>
      <c r="D9" s="104">
        <v>1818</v>
      </c>
      <c r="E9" s="83">
        <v>1826</v>
      </c>
    </row>
    <row r="10" spans="1:7" x14ac:dyDescent="0.4">
      <c r="A10" s="171"/>
      <c r="B10" s="103" t="s">
        <v>468</v>
      </c>
      <c r="C10" s="104">
        <v>248772</v>
      </c>
      <c r="D10" s="104">
        <v>238750</v>
      </c>
      <c r="E10" s="83">
        <v>241630</v>
      </c>
    </row>
    <row r="11" spans="1:7" x14ac:dyDescent="0.4">
      <c r="A11" s="171" t="s">
        <v>471</v>
      </c>
      <c r="B11" s="103" t="s">
        <v>467</v>
      </c>
      <c r="C11" s="65">
        <v>29</v>
      </c>
      <c r="D11" s="65">
        <v>29</v>
      </c>
      <c r="E11" s="81">
        <v>30</v>
      </c>
    </row>
    <row r="12" spans="1:7" x14ac:dyDescent="0.4">
      <c r="A12" s="171"/>
      <c r="B12" s="103" t="s">
        <v>468</v>
      </c>
      <c r="C12" s="104">
        <v>6597</v>
      </c>
      <c r="D12" s="104">
        <v>6597</v>
      </c>
      <c r="E12" s="83">
        <v>6764</v>
      </c>
    </row>
    <row r="13" spans="1:7" ht="19.5" customHeight="1" x14ac:dyDescent="0.4">
      <c r="A13" s="171" t="s">
        <v>472</v>
      </c>
      <c r="B13" s="103" t="s">
        <v>467</v>
      </c>
      <c r="C13" s="65">
        <v>450</v>
      </c>
      <c r="D13" s="65">
        <v>456</v>
      </c>
      <c r="E13" s="81">
        <v>449</v>
      </c>
    </row>
    <row r="14" spans="1:7" x14ac:dyDescent="0.4">
      <c r="A14" s="171"/>
      <c r="B14" s="103" t="s">
        <v>468</v>
      </c>
      <c r="C14" s="104">
        <v>52697</v>
      </c>
      <c r="D14" s="104">
        <v>54682</v>
      </c>
      <c r="E14" s="83">
        <v>52885</v>
      </c>
    </row>
    <row r="15" spans="1:7" ht="19.5" customHeight="1" x14ac:dyDescent="0.4">
      <c r="A15" s="171" t="s">
        <v>473</v>
      </c>
      <c r="B15" s="103" t="s">
        <v>467</v>
      </c>
      <c r="C15" s="65">
        <v>29</v>
      </c>
      <c r="D15" s="65">
        <v>29</v>
      </c>
      <c r="E15" s="81">
        <v>27</v>
      </c>
    </row>
    <row r="16" spans="1:7" x14ac:dyDescent="0.4">
      <c r="A16" s="171"/>
      <c r="B16" s="103" t="s">
        <v>468</v>
      </c>
      <c r="C16" s="104">
        <v>4684</v>
      </c>
      <c r="D16" s="104">
        <v>4651</v>
      </c>
      <c r="E16" s="83">
        <v>4532</v>
      </c>
    </row>
    <row r="17" spans="1:5" x14ac:dyDescent="0.4">
      <c r="A17" s="171" t="s">
        <v>474</v>
      </c>
      <c r="B17" s="103" t="s">
        <v>467</v>
      </c>
      <c r="C17" s="65">
        <v>165</v>
      </c>
      <c r="D17" s="65">
        <v>187</v>
      </c>
      <c r="E17" s="81">
        <v>167</v>
      </c>
    </row>
    <row r="18" spans="1:5" x14ac:dyDescent="0.4">
      <c r="A18" s="171"/>
      <c r="B18" s="103" t="s">
        <v>468</v>
      </c>
      <c r="C18" s="104">
        <v>13473</v>
      </c>
      <c r="D18" s="104">
        <v>17670</v>
      </c>
      <c r="E18" s="83">
        <v>13493</v>
      </c>
    </row>
    <row r="19" spans="1:5" x14ac:dyDescent="0.4">
      <c r="A19" s="171" t="s">
        <v>475</v>
      </c>
      <c r="B19" s="103" t="s">
        <v>467</v>
      </c>
      <c r="C19" s="65">
        <v>27</v>
      </c>
      <c r="D19" s="65">
        <v>26</v>
      </c>
      <c r="E19" s="81">
        <v>26</v>
      </c>
    </row>
    <row r="20" spans="1:5" x14ac:dyDescent="0.4">
      <c r="A20" s="171"/>
      <c r="B20" s="103" t="s">
        <v>468</v>
      </c>
      <c r="C20" s="104">
        <v>1391</v>
      </c>
      <c r="D20" s="104">
        <v>1355</v>
      </c>
      <c r="E20" s="83">
        <v>1355</v>
      </c>
    </row>
    <row r="21" spans="1:5" x14ac:dyDescent="0.4">
      <c r="A21" s="171" t="s">
        <v>476</v>
      </c>
      <c r="B21" s="103" t="s">
        <v>467</v>
      </c>
      <c r="C21" s="104">
        <v>1637</v>
      </c>
      <c r="D21" s="104">
        <v>1669</v>
      </c>
      <c r="E21" s="83">
        <v>1580</v>
      </c>
    </row>
    <row r="22" spans="1:5" x14ac:dyDescent="0.4">
      <c r="A22" s="171"/>
      <c r="B22" s="103" t="s">
        <v>468</v>
      </c>
      <c r="C22" s="104">
        <v>27748</v>
      </c>
      <c r="D22" s="104">
        <v>37565</v>
      </c>
      <c r="E22" s="83">
        <v>26974</v>
      </c>
    </row>
    <row r="23" spans="1:5" x14ac:dyDescent="0.4">
      <c r="A23" s="172" t="s">
        <v>477</v>
      </c>
      <c r="B23" s="110" t="s">
        <v>467</v>
      </c>
      <c r="C23" s="104">
        <v>47693</v>
      </c>
      <c r="D23" s="104">
        <v>47905</v>
      </c>
      <c r="E23" s="83">
        <v>47960</v>
      </c>
    </row>
    <row r="24" spans="1:5" x14ac:dyDescent="0.4">
      <c r="A24" s="173"/>
      <c r="B24" s="111" t="s">
        <v>468</v>
      </c>
      <c r="C24" s="112">
        <v>5524666</v>
      </c>
      <c r="D24" s="112">
        <v>5559526</v>
      </c>
      <c r="E24" s="114">
        <v>5573229</v>
      </c>
    </row>
    <row r="25" spans="1:5" x14ac:dyDescent="0.4">
      <c r="A25" s="13" t="s">
        <v>478</v>
      </c>
    </row>
    <row r="27" spans="1:5" x14ac:dyDescent="0.4">
      <c r="A27" s="15"/>
      <c r="B27" s="14"/>
      <c r="C27" s="99"/>
    </row>
    <row r="28" spans="1:5" x14ac:dyDescent="0.4">
      <c r="A28" s="15"/>
      <c r="B28" s="115"/>
      <c r="C28" s="99"/>
    </row>
  </sheetData>
  <mergeCells count="11">
    <mergeCell ref="A13:A14"/>
    <mergeCell ref="A4:B4"/>
    <mergeCell ref="A5:A6"/>
    <mergeCell ref="A7:A8"/>
    <mergeCell ref="A9:A10"/>
    <mergeCell ref="A11:A12"/>
    <mergeCell ref="A15:A16"/>
    <mergeCell ref="A17:A18"/>
    <mergeCell ref="A19:A20"/>
    <mergeCell ref="A21:A22"/>
    <mergeCell ref="A23:A24"/>
  </mergeCells>
  <phoneticPr fontId="1"/>
  <pageMargins left="0.7" right="0.7" top="0.41" bottom="0.17"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5FD9-6CF6-4F4E-9EA8-E0F84F937DE6}">
  <sheetPr>
    <pageSetUpPr fitToPage="1"/>
  </sheetPr>
  <dimension ref="A1:I32"/>
  <sheetViews>
    <sheetView zoomScale="87" workbookViewId="0"/>
  </sheetViews>
  <sheetFormatPr defaultRowHeight="18.75" x14ac:dyDescent="0.4"/>
  <cols>
    <col min="1" max="1" width="12.75" customWidth="1"/>
    <col min="2" max="2" width="32.375" customWidth="1"/>
    <col min="4" max="4" width="19" customWidth="1"/>
    <col min="5" max="5" width="19.75" customWidth="1"/>
    <col min="6" max="6" width="18.25" customWidth="1"/>
    <col min="7" max="8" width="9.625" bestFit="1" customWidth="1"/>
  </cols>
  <sheetData>
    <row r="1" spans="1:9" x14ac:dyDescent="0.4">
      <c r="A1" s="3" t="s">
        <v>479</v>
      </c>
    </row>
    <row r="2" spans="1:9" x14ac:dyDescent="0.4">
      <c r="A2" s="88"/>
    </row>
    <row r="3" spans="1:9" x14ac:dyDescent="0.4">
      <c r="A3" s="22" t="s">
        <v>480</v>
      </c>
    </row>
    <row r="4" spans="1:9" ht="27" customHeight="1" x14ac:dyDescent="0.4">
      <c r="A4" s="159" t="s">
        <v>481</v>
      </c>
      <c r="B4" s="159"/>
      <c r="C4" s="159"/>
      <c r="D4" s="6" t="s">
        <v>463</v>
      </c>
      <c r="E4" s="6" t="s">
        <v>464</v>
      </c>
      <c r="F4" s="95" t="s">
        <v>465</v>
      </c>
    </row>
    <row r="5" spans="1:9" ht="19.5" customHeight="1" x14ac:dyDescent="0.4">
      <c r="A5" s="175" t="s">
        <v>482</v>
      </c>
      <c r="B5" s="178" t="s">
        <v>483</v>
      </c>
      <c r="C5" s="74" t="s">
        <v>484</v>
      </c>
      <c r="D5" s="102">
        <v>1808</v>
      </c>
      <c r="E5" s="102">
        <v>1796</v>
      </c>
      <c r="F5" s="113">
        <v>1798</v>
      </c>
    </row>
    <row r="6" spans="1:9" x14ac:dyDescent="0.4">
      <c r="A6" s="176"/>
      <c r="B6" s="179"/>
      <c r="C6" s="64" t="s">
        <v>468</v>
      </c>
      <c r="D6" s="104">
        <v>1567802</v>
      </c>
      <c r="E6" s="104">
        <v>1567241</v>
      </c>
      <c r="F6" s="83">
        <v>1577024</v>
      </c>
    </row>
    <row r="7" spans="1:9" x14ac:dyDescent="0.4">
      <c r="A7" s="176"/>
      <c r="B7" s="179" t="s">
        <v>485</v>
      </c>
      <c r="C7" s="64" t="s">
        <v>484</v>
      </c>
      <c r="D7" s="104">
        <v>6840</v>
      </c>
      <c r="E7" s="104">
        <v>6869</v>
      </c>
      <c r="F7" s="83">
        <v>6889</v>
      </c>
    </row>
    <row r="8" spans="1:9" x14ac:dyDescent="0.4">
      <c r="A8" s="176"/>
      <c r="B8" s="179"/>
      <c r="C8" s="64" t="s">
        <v>468</v>
      </c>
      <c r="D8" s="104">
        <v>1128826</v>
      </c>
      <c r="E8" s="104">
        <v>1138857</v>
      </c>
      <c r="F8" s="83">
        <v>1150880</v>
      </c>
    </row>
    <row r="9" spans="1:9" ht="16.5" customHeight="1" x14ac:dyDescent="0.4">
      <c r="A9" s="176"/>
      <c r="B9" s="179" t="s">
        <v>486</v>
      </c>
      <c r="C9" s="64" t="s">
        <v>484</v>
      </c>
      <c r="D9" s="65">
        <v>68</v>
      </c>
      <c r="E9" s="65">
        <v>68</v>
      </c>
      <c r="F9" s="81">
        <v>68</v>
      </c>
    </row>
    <row r="10" spans="1:9" x14ac:dyDescent="0.4">
      <c r="A10" s="176"/>
      <c r="B10" s="179"/>
      <c r="C10" s="64" t="s">
        <v>468</v>
      </c>
      <c r="D10" s="104">
        <v>6495</v>
      </c>
      <c r="E10" s="104">
        <v>6495</v>
      </c>
      <c r="F10" s="83">
        <v>6494</v>
      </c>
    </row>
    <row r="11" spans="1:9" x14ac:dyDescent="0.4">
      <c r="A11" s="176"/>
      <c r="B11" s="172" t="s">
        <v>50</v>
      </c>
      <c r="C11" s="116" t="s">
        <v>484</v>
      </c>
      <c r="D11" s="104">
        <v>8716</v>
      </c>
      <c r="E11" s="104">
        <v>8733</v>
      </c>
      <c r="F11" s="83">
        <v>8755</v>
      </c>
    </row>
    <row r="12" spans="1:9" x14ac:dyDescent="0.4">
      <c r="A12" s="176"/>
      <c r="B12" s="172"/>
      <c r="C12" s="116" t="s">
        <v>468</v>
      </c>
      <c r="D12" s="104">
        <v>2703123</v>
      </c>
      <c r="E12" s="104">
        <v>2712593</v>
      </c>
      <c r="F12" s="83">
        <v>2734398</v>
      </c>
      <c r="G12" s="117"/>
      <c r="H12" s="117"/>
      <c r="I12" s="118"/>
    </row>
    <row r="13" spans="1:9" ht="28.5" customHeight="1" x14ac:dyDescent="0.4">
      <c r="A13" s="175" t="s">
        <v>487</v>
      </c>
      <c r="B13" s="178" t="s">
        <v>483</v>
      </c>
      <c r="C13" s="74" t="s">
        <v>484</v>
      </c>
      <c r="D13" s="102">
        <v>2896</v>
      </c>
      <c r="E13" s="102">
        <v>2903</v>
      </c>
      <c r="F13" s="113">
        <v>2902</v>
      </c>
    </row>
    <row r="14" spans="1:9" x14ac:dyDescent="0.4">
      <c r="A14" s="176"/>
      <c r="B14" s="179"/>
      <c r="C14" s="64" t="s">
        <v>468</v>
      </c>
      <c r="D14" s="104">
        <v>716363</v>
      </c>
      <c r="E14" s="104">
        <v>713802</v>
      </c>
      <c r="F14" s="83">
        <v>714840</v>
      </c>
    </row>
    <row r="15" spans="1:9" x14ac:dyDescent="0.4">
      <c r="A15" s="176"/>
      <c r="B15" s="179" t="s">
        <v>485</v>
      </c>
      <c r="C15" s="64" t="s">
        <v>484</v>
      </c>
      <c r="D15" s="104">
        <v>1345</v>
      </c>
      <c r="E15" s="104">
        <v>1321</v>
      </c>
      <c r="F15" s="83">
        <v>1330</v>
      </c>
    </row>
    <row r="16" spans="1:9" x14ac:dyDescent="0.4">
      <c r="A16" s="176"/>
      <c r="B16" s="179"/>
      <c r="C16" s="64" t="s">
        <v>468</v>
      </c>
      <c r="D16" s="104">
        <v>719779</v>
      </c>
      <c r="E16" s="104">
        <v>710649</v>
      </c>
      <c r="F16" s="83">
        <v>719712</v>
      </c>
    </row>
    <row r="17" spans="1:7" ht="18" customHeight="1" x14ac:dyDescent="0.4">
      <c r="A17" s="176"/>
      <c r="B17" s="179" t="s">
        <v>486</v>
      </c>
      <c r="C17" s="64" t="s">
        <v>484</v>
      </c>
      <c r="D17" s="65">
        <v>530</v>
      </c>
      <c r="E17" s="65">
        <v>518</v>
      </c>
      <c r="F17" s="81">
        <v>518</v>
      </c>
    </row>
    <row r="18" spans="1:7" x14ac:dyDescent="0.4">
      <c r="A18" s="176"/>
      <c r="B18" s="179"/>
      <c r="C18" s="64" t="s">
        <v>468</v>
      </c>
      <c r="D18" s="104">
        <v>7872</v>
      </c>
      <c r="E18" s="104">
        <v>7676</v>
      </c>
      <c r="F18" s="83">
        <v>7599</v>
      </c>
    </row>
    <row r="19" spans="1:7" x14ac:dyDescent="0.4">
      <c r="A19" s="176"/>
      <c r="B19" s="172" t="s">
        <v>50</v>
      </c>
      <c r="C19" s="116" t="s">
        <v>484</v>
      </c>
      <c r="D19" s="104">
        <v>4771</v>
      </c>
      <c r="E19" s="104">
        <v>4742</v>
      </c>
      <c r="F19" s="83">
        <v>4750</v>
      </c>
      <c r="G19" s="117"/>
    </row>
    <row r="20" spans="1:7" x14ac:dyDescent="0.4">
      <c r="A20" s="177"/>
      <c r="B20" s="173"/>
      <c r="C20" s="119" t="s">
        <v>468</v>
      </c>
      <c r="D20" s="112">
        <v>1444014</v>
      </c>
      <c r="E20" s="112">
        <v>1432127</v>
      </c>
      <c r="F20" s="114">
        <v>1442151</v>
      </c>
      <c r="G20" s="117"/>
    </row>
    <row r="21" spans="1:7" ht="19.5" customHeight="1" x14ac:dyDescent="0.4">
      <c r="A21" s="176" t="s">
        <v>488</v>
      </c>
      <c r="B21" s="179" t="s">
        <v>483</v>
      </c>
      <c r="C21" s="64" t="s">
        <v>484</v>
      </c>
      <c r="D21" s="104">
        <v>4704</v>
      </c>
      <c r="E21" s="104">
        <v>4699</v>
      </c>
      <c r="F21" s="83">
        <v>4700</v>
      </c>
      <c r="G21" s="117"/>
    </row>
    <row r="22" spans="1:7" x14ac:dyDescent="0.4">
      <c r="A22" s="176"/>
      <c r="B22" s="179"/>
      <c r="C22" s="64" t="s">
        <v>468</v>
      </c>
      <c r="D22" s="104">
        <v>2284165</v>
      </c>
      <c r="E22" s="104">
        <v>2281043</v>
      </c>
      <c r="F22" s="83">
        <v>2291864</v>
      </c>
      <c r="G22" s="117"/>
    </row>
    <row r="23" spans="1:7" x14ac:dyDescent="0.4">
      <c r="A23" s="176"/>
      <c r="B23" s="179" t="s">
        <v>485</v>
      </c>
      <c r="C23" s="64" t="s">
        <v>484</v>
      </c>
      <c r="D23" s="104">
        <v>8185</v>
      </c>
      <c r="E23" s="104">
        <v>8190</v>
      </c>
      <c r="F23" s="83">
        <v>8219</v>
      </c>
      <c r="G23" s="117"/>
    </row>
    <row r="24" spans="1:7" x14ac:dyDescent="0.4">
      <c r="A24" s="176"/>
      <c r="B24" s="179"/>
      <c r="C24" s="64" t="s">
        <v>468</v>
      </c>
      <c r="D24" s="104">
        <v>1848605</v>
      </c>
      <c r="E24" s="104">
        <v>1849506</v>
      </c>
      <c r="F24" s="83">
        <v>1870592</v>
      </c>
      <c r="G24" s="117"/>
    </row>
    <row r="25" spans="1:7" ht="17.25" customHeight="1" x14ac:dyDescent="0.4">
      <c r="A25" s="176"/>
      <c r="B25" s="179" t="s">
        <v>486</v>
      </c>
      <c r="C25" s="64" t="s">
        <v>484</v>
      </c>
      <c r="D25" s="65">
        <v>598</v>
      </c>
      <c r="E25" s="65">
        <v>586</v>
      </c>
      <c r="F25" s="83">
        <v>586</v>
      </c>
      <c r="G25" s="117"/>
    </row>
    <row r="26" spans="1:7" x14ac:dyDescent="0.4">
      <c r="A26" s="176"/>
      <c r="B26" s="179"/>
      <c r="C26" s="64" t="s">
        <v>468</v>
      </c>
      <c r="D26" s="104">
        <v>14367</v>
      </c>
      <c r="E26" s="104">
        <v>14171</v>
      </c>
      <c r="F26" s="83">
        <v>14093</v>
      </c>
      <c r="G26" s="117"/>
    </row>
    <row r="27" spans="1:7" x14ac:dyDescent="0.4">
      <c r="A27" s="176"/>
      <c r="B27" s="172" t="s">
        <v>50</v>
      </c>
      <c r="C27" s="116" t="s">
        <v>484</v>
      </c>
      <c r="D27" s="104">
        <v>13487</v>
      </c>
      <c r="E27" s="104">
        <v>13475</v>
      </c>
      <c r="F27" s="83">
        <v>13505</v>
      </c>
      <c r="G27" s="117"/>
    </row>
    <row r="28" spans="1:7" x14ac:dyDescent="0.4">
      <c r="A28" s="177"/>
      <c r="B28" s="173"/>
      <c r="C28" s="119" t="s">
        <v>468</v>
      </c>
      <c r="D28" s="112">
        <v>4147137</v>
      </c>
      <c r="E28" s="112">
        <v>4144720</v>
      </c>
      <c r="F28" s="114">
        <v>4176549</v>
      </c>
      <c r="G28" s="117"/>
    </row>
    <row r="29" spans="1:7" x14ac:dyDescent="0.4">
      <c r="A29" s="47" t="s">
        <v>478</v>
      </c>
      <c r="B29" s="47"/>
    </row>
    <row r="31" spans="1:7" x14ac:dyDescent="0.4">
      <c r="A31" s="15"/>
      <c r="B31" s="14"/>
      <c r="C31" s="99"/>
    </row>
    <row r="32" spans="1:7" x14ac:dyDescent="0.4">
      <c r="A32" s="15"/>
      <c r="B32" s="115"/>
      <c r="C32" s="99"/>
    </row>
  </sheetData>
  <mergeCells count="16">
    <mergeCell ref="A4:C4"/>
    <mergeCell ref="A5:A12"/>
    <mergeCell ref="B5:B6"/>
    <mergeCell ref="B7:B8"/>
    <mergeCell ref="B9:B10"/>
    <mergeCell ref="B11:B12"/>
    <mergeCell ref="A21:A28"/>
    <mergeCell ref="B21:B22"/>
    <mergeCell ref="B23:B24"/>
    <mergeCell ref="B25:B26"/>
    <mergeCell ref="B27:B28"/>
    <mergeCell ref="A13:A20"/>
    <mergeCell ref="B13:B14"/>
    <mergeCell ref="B15:B16"/>
    <mergeCell ref="B17:B18"/>
    <mergeCell ref="B19:B20"/>
  </mergeCells>
  <phoneticPr fontId="1"/>
  <pageMargins left="0.7" right="0.7" top="0.75" bottom="0.75" header="0.3" footer="0.3"/>
  <pageSetup paperSize="9" scale="7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947A1-4349-4586-BBF5-B199352178E3}">
  <dimension ref="A1:F14"/>
  <sheetViews>
    <sheetView workbookViewId="0"/>
  </sheetViews>
  <sheetFormatPr defaultRowHeight="18.75" x14ac:dyDescent="0.4"/>
  <cols>
    <col min="1" max="1" width="27.625" customWidth="1"/>
    <col min="2" max="3" width="18.625" customWidth="1"/>
  </cols>
  <sheetData>
    <row r="1" spans="1:6" x14ac:dyDescent="0.4">
      <c r="A1" s="3" t="s">
        <v>25</v>
      </c>
    </row>
    <row r="2" spans="1:6" x14ac:dyDescent="0.4">
      <c r="A2" s="3"/>
    </row>
    <row r="3" spans="1:6" x14ac:dyDescent="0.4">
      <c r="A3" s="4" t="s">
        <v>26</v>
      </c>
      <c r="C3" s="5" t="s">
        <v>27</v>
      </c>
    </row>
    <row r="4" spans="1:6" x14ac:dyDescent="0.4">
      <c r="A4" s="6" t="s">
        <v>28</v>
      </c>
      <c r="B4" s="6" t="s">
        <v>29</v>
      </c>
      <c r="C4" s="6" t="s">
        <v>30</v>
      </c>
    </row>
    <row r="5" spans="1:6" x14ac:dyDescent="0.4">
      <c r="A5" s="7" t="s">
        <v>31</v>
      </c>
      <c r="B5" s="8">
        <v>2569</v>
      </c>
      <c r="C5" s="9">
        <v>65</v>
      </c>
    </row>
    <row r="6" spans="1:6" x14ac:dyDescent="0.4">
      <c r="A6" s="7" t="s">
        <v>32</v>
      </c>
      <c r="B6" s="8">
        <v>1384</v>
      </c>
      <c r="C6" s="9">
        <v>35</v>
      </c>
    </row>
    <row r="7" spans="1:6" x14ac:dyDescent="0.4">
      <c r="A7" s="10" t="s">
        <v>33</v>
      </c>
      <c r="B7" s="11">
        <v>3953</v>
      </c>
      <c r="C7" s="12">
        <v>100</v>
      </c>
    </row>
    <row r="8" spans="1:6" x14ac:dyDescent="0.4">
      <c r="A8" s="13" t="s">
        <v>34</v>
      </c>
    </row>
    <row r="10" spans="1:6" x14ac:dyDescent="0.4">
      <c r="A10" s="15"/>
      <c r="B10" s="14"/>
    </row>
    <row r="11" spans="1:6" x14ac:dyDescent="0.4">
      <c r="A11" s="15"/>
      <c r="B11" s="14"/>
    </row>
    <row r="13" spans="1:6" x14ac:dyDescent="0.4">
      <c r="A13" s="16"/>
      <c r="B13" s="14"/>
      <c r="C13" s="14"/>
      <c r="D13" s="14"/>
      <c r="E13" s="14"/>
      <c r="F13" s="14"/>
    </row>
    <row r="14" spans="1:6" x14ac:dyDescent="0.4">
      <c r="A14" s="17"/>
      <c r="B14" s="14"/>
      <c r="C14" s="14"/>
      <c r="D14" s="14"/>
      <c r="E14" s="14"/>
      <c r="F14" s="14"/>
    </row>
  </sheetData>
  <phoneticPr fontId="1"/>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00B02-FC25-4A6A-8E15-7F105E023D8C}">
  <dimension ref="A1:F11"/>
  <sheetViews>
    <sheetView zoomScale="90" zoomScaleNormal="90" workbookViewId="0"/>
  </sheetViews>
  <sheetFormatPr defaultRowHeight="18.75" x14ac:dyDescent="0.4"/>
  <cols>
    <col min="1" max="1" width="34.25" customWidth="1"/>
    <col min="2" max="2" width="20.375" customWidth="1"/>
    <col min="3" max="3" width="24.125" customWidth="1"/>
    <col min="4" max="4" width="23.25" customWidth="1"/>
  </cols>
  <sheetData>
    <row r="1" spans="1:6" x14ac:dyDescent="0.4">
      <c r="A1" s="3" t="s">
        <v>489</v>
      </c>
    </row>
    <row r="2" spans="1:6" x14ac:dyDescent="0.4">
      <c r="A2" s="88"/>
    </row>
    <row r="3" spans="1:6" ht="20.100000000000001" customHeight="1" x14ac:dyDescent="0.4">
      <c r="A3" s="156" t="s">
        <v>490</v>
      </c>
      <c r="B3" s="156"/>
      <c r="C3" s="156"/>
      <c r="D3" s="156"/>
      <c r="E3" s="156"/>
    </row>
    <row r="4" spans="1:6" ht="20.100000000000001" customHeight="1" x14ac:dyDescent="0.4">
      <c r="A4" s="63" t="s">
        <v>209</v>
      </c>
      <c r="B4" s="63" t="s">
        <v>50</v>
      </c>
      <c r="C4" s="63" t="s">
        <v>491</v>
      </c>
      <c r="D4" s="63" t="s">
        <v>492</v>
      </c>
    </row>
    <row r="5" spans="1:6" ht="20.100000000000001" customHeight="1" x14ac:dyDescent="0.4">
      <c r="A5" s="52" t="s">
        <v>493</v>
      </c>
      <c r="B5" s="65">
        <v>26</v>
      </c>
      <c r="C5" s="65">
        <v>25</v>
      </c>
      <c r="D5" s="65">
        <v>1</v>
      </c>
    </row>
    <row r="6" spans="1:6" s="99" customFormat="1" ht="20.100000000000001" customHeight="1" x14ac:dyDescent="0.4">
      <c r="A6" s="52" t="s">
        <v>494</v>
      </c>
      <c r="B6" s="65">
        <v>28</v>
      </c>
      <c r="C6" s="65">
        <v>22</v>
      </c>
      <c r="D6" s="65">
        <v>6</v>
      </c>
    </row>
    <row r="7" spans="1:6" ht="20.100000000000001" customHeight="1" x14ac:dyDescent="0.4">
      <c r="A7" s="70" t="s">
        <v>495</v>
      </c>
      <c r="B7" s="71">
        <v>32</v>
      </c>
      <c r="C7" s="71">
        <v>27</v>
      </c>
      <c r="D7" s="71">
        <v>5</v>
      </c>
    </row>
    <row r="8" spans="1:6" x14ac:dyDescent="0.4">
      <c r="A8" s="34" t="s">
        <v>496</v>
      </c>
      <c r="B8" s="5" t="s">
        <v>264</v>
      </c>
      <c r="C8" s="34" t="s">
        <v>497</v>
      </c>
      <c r="D8" s="34"/>
      <c r="E8" s="34"/>
      <c r="F8" s="34"/>
    </row>
    <row r="9" spans="1:6" x14ac:dyDescent="0.4">
      <c r="A9" s="34" t="s">
        <v>498</v>
      </c>
      <c r="B9" s="34"/>
      <c r="C9" s="34" t="s">
        <v>499</v>
      </c>
      <c r="D9" s="34"/>
      <c r="E9" s="34"/>
      <c r="F9" s="34"/>
    </row>
    <row r="10" spans="1:6" x14ac:dyDescent="0.4">
      <c r="A10" s="15"/>
      <c r="B10" s="14"/>
      <c r="C10" s="99"/>
    </row>
    <row r="11" spans="1:6" x14ac:dyDescent="0.4">
      <c r="A11" s="15"/>
      <c r="B11" s="14"/>
      <c r="C11" s="99"/>
    </row>
  </sheetData>
  <mergeCells count="1">
    <mergeCell ref="A3:E3"/>
  </mergeCells>
  <phoneticPr fontId="1"/>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3896-BC20-4156-9DDE-54C5485D9EB6}">
  <dimension ref="A1:L14"/>
  <sheetViews>
    <sheetView zoomScaleNormal="100" workbookViewId="0"/>
  </sheetViews>
  <sheetFormatPr defaultRowHeight="18.75" x14ac:dyDescent="0.4"/>
  <sheetData>
    <row r="1" spans="1:12" x14ac:dyDescent="0.4">
      <c r="A1" s="3" t="s">
        <v>500</v>
      </c>
    </row>
    <row r="2" spans="1:12" x14ac:dyDescent="0.4">
      <c r="A2" s="3"/>
    </row>
    <row r="3" spans="1:12" x14ac:dyDescent="0.4">
      <c r="A3" s="47" t="s">
        <v>501</v>
      </c>
      <c r="B3" s="47"/>
      <c r="C3" s="47"/>
      <c r="D3" s="47"/>
      <c r="E3" s="47"/>
      <c r="F3" s="47"/>
      <c r="G3" s="47"/>
      <c r="H3" s="47"/>
      <c r="I3" s="47"/>
      <c r="J3" s="47" t="s">
        <v>502</v>
      </c>
      <c r="K3" s="47"/>
      <c r="L3" s="47"/>
    </row>
    <row r="4" spans="1:12" x14ac:dyDescent="0.4">
      <c r="A4" s="63" t="s">
        <v>503</v>
      </c>
      <c r="B4" s="63" t="s">
        <v>50</v>
      </c>
      <c r="C4" s="63" t="s">
        <v>504</v>
      </c>
      <c r="D4" s="63" t="s">
        <v>505</v>
      </c>
      <c r="E4" s="63" t="s">
        <v>506</v>
      </c>
      <c r="F4" s="63" t="s">
        <v>507</v>
      </c>
      <c r="G4" s="63" t="s">
        <v>508</v>
      </c>
      <c r="H4" s="63" t="s">
        <v>509</v>
      </c>
      <c r="I4" s="63" t="s">
        <v>510</v>
      </c>
      <c r="J4" s="63" t="s">
        <v>511</v>
      </c>
      <c r="K4" s="63" t="s">
        <v>512</v>
      </c>
      <c r="L4" s="63" t="s">
        <v>513</v>
      </c>
    </row>
    <row r="5" spans="1:12" x14ac:dyDescent="0.4">
      <c r="A5" s="87" t="s">
        <v>298</v>
      </c>
      <c r="B5" s="121">
        <v>320</v>
      </c>
      <c r="C5" s="121">
        <v>173</v>
      </c>
      <c r="D5" s="121">
        <v>52</v>
      </c>
      <c r="E5" s="121">
        <v>46</v>
      </c>
      <c r="F5" s="121">
        <v>16</v>
      </c>
      <c r="G5" s="121">
        <v>12</v>
      </c>
      <c r="H5" s="121">
        <v>15</v>
      </c>
      <c r="I5" s="121">
        <v>3</v>
      </c>
      <c r="J5" s="121">
        <v>1</v>
      </c>
      <c r="K5" s="121">
        <v>1</v>
      </c>
      <c r="L5" s="121">
        <v>1</v>
      </c>
    </row>
    <row r="6" spans="1:12" x14ac:dyDescent="0.4">
      <c r="A6" s="64" t="s">
        <v>514</v>
      </c>
      <c r="B6" s="122">
        <v>30</v>
      </c>
      <c r="C6" s="122">
        <v>26</v>
      </c>
      <c r="D6" s="122">
        <v>3</v>
      </c>
      <c r="E6" s="122">
        <v>1</v>
      </c>
      <c r="F6" s="122" t="s">
        <v>515</v>
      </c>
      <c r="G6" s="122" t="s">
        <v>515</v>
      </c>
      <c r="H6" s="122" t="s">
        <v>515</v>
      </c>
      <c r="I6" s="122" t="s">
        <v>515</v>
      </c>
      <c r="J6" s="122" t="s">
        <v>515</v>
      </c>
      <c r="K6" s="122" t="s">
        <v>515</v>
      </c>
      <c r="L6" s="122" t="s">
        <v>515</v>
      </c>
    </row>
    <row r="7" spans="1:12" x14ac:dyDescent="0.4">
      <c r="A7" s="64" t="s">
        <v>516</v>
      </c>
      <c r="B7" s="122">
        <v>9</v>
      </c>
      <c r="C7" s="122">
        <v>7</v>
      </c>
      <c r="D7" s="122" t="s">
        <v>515</v>
      </c>
      <c r="E7" s="122">
        <v>1</v>
      </c>
      <c r="F7" s="122" t="s">
        <v>515</v>
      </c>
      <c r="G7" s="122">
        <v>1</v>
      </c>
      <c r="H7" s="122" t="s">
        <v>515</v>
      </c>
      <c r="I7" s="122" t="s">
        <v>515</v>
      </c>
      <c r="J7" s="122" t="s">
        <v>515</v>
      </c>
      <c r="K7" s="122" t="s">
        <v>515</v>
      </c>
      <c r="L7" s="122" t="s">
        <v>515</v>
      </c>
    </row>
    <row r="8" spans="1:12" x14ac:dyDescent="0.4">
      <c r="A8" s="64" t="s">
        <v>517</v>
      </c>
      <c r="B8" s="122">
        <v>78</v>
      </c>
      <c r="C8" s="122">
        <v>53</v>
      </c>
      <c r="D8" s="122">
        <v>8</v>
      </c>
      <c r="E8" s="122">
        <v>4</v>
      </c>
      <c r="F8" s="122">
        <v>5</v>
      </c>
      <c r="G8" s="122">
        <v>5</v>
      </c>
      <c r="H8" s="122">
        <v>3</v>
      </c>
      <c r="I8" s="122" t="s">
        <v>515</v>
      </c>
      <c r="J8" s="122" t="s">
        <v>515</v>
      </c>
      <c r="K8" s="122" t="s">
        <v>515</v>
      </c>
      <c r="L8" s="122" t="s">
        <v>515</v>
      </c>
    </row>
    <row r="9" spans="1:12" x14ac:dyDescent="0.4">
      <c r="A9" s="64" t="s">
        <v>518</v>
      </c>
      <c r="B9" s="122">
        <v>141</v>
      </c>
      <c r="C9" s="122">
        <v>49</v>
      </c>
      <c r="D9" s="122">
        <v>38</v>
      </c>
      <c r="E9" s="122">
        <v>36</v>
      </c>
      <c r="F9" s="122">
        <v>9</v>
      </c>
      <c r="G9" s="122">
        <v>2</v>
      </c>
      <c r="H9" s="122">
        <v>7</v>
      </c>
      <c r="I9" s="122" t="s">
        <v>515</v>
      </c>
      <c r="J9" s="122" t="s">
        <v>515</v>
      </c>
      <c r="K9" s="122" t="s">
        <v>515</v>
      </c>
      <c r="L9" s="122" t="s">
        <v>515</v>
      </c>
    </row>
    <row r="10" spans="1:12" x14ac:dyDescent="0.4">
      <c r="A10" s="75" t="s">
        <v>519</v>
      </c>
      <c r="B10" s="123">
        <v>62</v>
      </c>
      <c r="C10" s="123">
        <v>38</v>
      </c>
      <c r="D10" s="123">
        <v>3</v>
      </c>
      <c r="E10" s="123">
        <v>4</v>
      </c>
      <c r="F10" s="123">
        <v>2</v>
      </c>
      <c r="G10" s="123">
        <v>4</v>
      </c>
      <c r="H10" s="123">
        <v>5</v>
      </c>
      <c r="I10" s="123">
        <v>3</v>
      </c>
      <c r="J10" s="123">
        <v>1</v>
      </c>
      <c r="K10" s="123">
        <v>1</v>
      </c>
      <c r="L10" s="123">
        <v>1</v>
      </c>
    </row>
    <row r="11" spans="1:12" x14ac:dyDescent="0.4">
      <c r="A11" s="47" t="s">
        <v>520</v>
      </c>
      <c r="B11" s="47"/>
      <c r="C11" s="47"/>
      <c r="D11" s="47"/>
    </row>
    <row r="13" spans="1:12" x14ac:dyDescent="0.4">
      <c r="A13" s="14"/>
      <c r="B13" s="15"/>
      <c r="C13" s="14"/>
      <c r="D13" s="14"/>
      <c r="E13" s="14"/>
      <c r="F13" s="16"/>
      <c r="G13" s="14"/>
      <c r="H13" s="14"/>
      <c r="I13" s="14"/>
      <c r="J13" s="14"/>
      <c r="K13" s="14"/>
      <c r="L13" s="14"/>
    </row>
    <row r="14" spans="1:12" x14ac:dyDescent="0.4">
      <c r="A14" s="14"/>
      <c r="B14" s="94"/>
      <c r="C14" s="14"/>
      <c r="D14" s="120"/>
      <c r="E14" s="14"/>
      <c r="F14" s="17"/>
      <c r="G14" s="14"/>
      <c r="H14" s="14"/>
      <c r="I14" s="14"/>
      <c r="J14" s="14"/>
      <c r="K14" s="14"/>
      <c r="L14" s="14"/>
    </row>
  </sheetData>
  <phoneticPr fontId="1"/>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8B25-A248-402C-8FEA-1B90FFEB680D}">
  <sheetPr>
    <pageSetUpPr fitToPage="1"/>
  </sheetPr>
  <dimension ref="A1:K58"/>
  <sheetViews>
    <sheetView view="pageBreakPreview" zoomScale="90" zoomScaleNormal="100" zoomScaleSheetLayoutView="90" workbookViewId="0"/>
  </sheetViews>
  <sheetFormatPr defaultRowHeight="18.75" x14ac:dyDescent="0.4"/>
  <cols>
    <col min="1" max="1" width="40.5" customWidth="1"/>
    <col min="8" max="8" width="9.25" customWidth="1"/>
    <col min="9" max="9" width="9.5" customWidth="1"/>
  </cols>
  <sheetData>
    <row r="1" spans="1:11" x14ac:dyDescent="0.4">
      <c r="A1" s="3" t="s">
        <v>521</v>
      </c>
    </row>
    <row r="2" spans="1:11" x14ac:dyDescent="0.4">
      <c r="A2" s="3"/>
    </row>
    <row r="3" spans="1:11" x14ac:dyDescent="0.4">
      <c r="A3" s="47" t="s">
        <v>522</v>
      </c>
      <c r="B3" s="124"/>
      <c r="C3" s="124"/>
      <c r="D3" s="124"/>
      <c r="E3" s="124"/>
      <c r="F3" s="124"/>
      <c r="G3" s="47" t="s">
        <v>523</v>
      </c>
      <c r="H3" s="124"/>
      <c r="I3" s="124"/>
    </row>
    <row r="4" spans="1:11" ht="40.5" x14ac:dyDescent="0.4">
      <c r="A4" s="125" t="s">
        <v>524</v>
      </c>
      <c r="B4" s="63" t="s">
        <v>210</v>
      </c>
      <c r="C4" s="63" t="s">
        <v>525</v>
      </c>
      <c r="D4" s="63" t="s">
        <v>526</v>
      </c>
      <c r="E4" s="63" t="s">
        <v>527</v>
      </c>
      <c r="F4" s="63" t="s">
        <v>528</v>
      </c>
      <c r="G4" s="63" t="s">
        <v>529</v>
      </c>
      <c r="H4" s="126" t="s">
        <v>530</v>
      </c>
      <c r="I4" s="126" t="s">
        <v>531</v>
      </c>
      <c r="K4" s="1" t="s">
        <v>532</v>
      </c>
    </row>
    <row r="5" spans="1:11" x14ac:dyDescent="0.4">
      <c r="A5" s="87" t="s">
        <v>533</v>
      </c>
      <c r="B5" s="89">
        <v>351</v>
      </c>
      <c r="C5" s="89">
        <v>340</v>
      </c>
      <c r="D5" s="89">
        <v>9</v>
      </c>
      <c r="E5" s="89" t="s">
        <v>334</v>
      </c>
      <c r="F5" s="89" t="s">
        <v>334</v>
      </c>
      <c r="G5" s="89">
        <v>2</v>
      </c>
      <c r="H5" s="89" t="s">
        <v>334</v>
      </c>
      <c r="I5" s="89" t="s">
        <v>334</v>
      </c>
    </row>
    <row r="6" spans="1:11" ht="20.100000000000001" customHeight="1" x14ac:dyDescent="0.4">
      <c r="A6" s="103" t="s">
        <v>534</v>
      </c>
      <c r="B6" s="82" t="s">
        <v>334</v>
      </c>
      <c r="C6" s="82" t="s">
        <v>334</v>
      </c>
      <c r="D6" s="82" t="s">
        <v>334</v>
      </c>
      <c r="E6" s="82" t="s">
        <v>334</v>
      </c>
      <c r="F6" s="82" t="s">
        <v>334</v>
      </c>
      <c r="G6" s="82" t="s">
        <v>334</v>
      </c>
      <c r="H6" s="82" t="s">
        <v>334</v>
      </c>
      <c r="I6" s="82" t="s">
        <v>334</v>
      </c>
    </row>
    <row r="7" spans="1:11" ht="20.100000000000001" customHeight="1" x14ac:dyDescent="0.4">
      <c r="A7" s="103" t="s">
        <v>535</v>
      </c>
      <c r="B7" s="82">
        <v>2</v>
      </c>
      <c r="C7" s="82">
        <v>2</v>
      </c>
      <c r="D7" s="82" t="s">
        <v>334</v>
      </c>
      <c r="E7" s="82" t="s">
        <v>334</v>
      </c>
      <c r="F7" s="82" t="s">
        <v>334</v>
      </c>
      <c r="G7" s="82" t="s">
        <v>334</v>
      </c>
      <c r="H7" s="82" t="s">
        <v>334</v>
      </c>
      <c r="I7" s="82" t="s">
        <v>334</v>
      </c>
    </row>
    <row r="8" spans="1:11" ht="20.100000000000001" customHeight="1" x14ac:dyDescent="0.4">
      <c r="A8" s="103" t="s">
        <v>536</v>
      </c>
      <c r="B8" s="82" t="s">
        <v>334</v>
      </c>
      <c r="C8" s="82" t="s">
        <v>334</v>
      </c>
      <c r="D8" s="82" t="s">
        <v>334</v>
      </c>
      <c r="E8" s="82" t="s">
        <v>334</v>
      </c>
      <c r="F8" s="82" t="s">
        <v>334</v>
      </c>
      <c r="G8" s="82" t="s">
        <v>334</v>
      </c>
      <c r="H8" s="82" t="s">
        <v>334</v>
      </c>
      <c r="I8" s="82" t="s">
        <v>334</v>
      </c>
    </row>
    <row r="9" spans="1:11" ht="20.100000000000001" customHeight="1" x14ac:dyDescent="0.4">
      <c r="A9" s="103" t="s">
        <v>537</v>
      </c>
      <c r="B9" s="82" t="s">
        <v>334</v>
      </c>
      <c r="C9" s="82" t="s">
        <v>334</v>
      </c>
      <c r="D9" s="82" t="s">
        <v>334</v>
      </c>
      <c r="E9" s="82" t="s">
        <v>334</v>
      </c>
      <c r="F9" s="82" t="s">
        <v>334</v>
      </c>
      <c r="G9" s="82" t="s">
        <v>334</v>
      </c>
      <c r="H9" s="82" t="s">
        <v>334</v>
      </c>
      <c r="I9" s="82" t="s">
        <v>334</v>
      </c>
    </row>
    <row r="10" spans="1:11" ht="20.100000000000001" customHeight="1" x14ac:dyDescent="0.4">
      <c r="A10" s="103" t="s">
        <v>538</v>
      </c>
      <c r="B10" s="82" t="s">
        <v>334</v>
      </c>
      <c r="C10" s="82" t="s">
        <v>334</v>
      </c>
      <c r="D10" s="82" t="s">
        <v>334</v>
      </c>
      <c r="E10" s="82" t="s">
        <v>334</v>
      </c>
      <c r="F10" s="82" t="s">
        <v>334</v>
      </c>
      <c r="G10" s="82" t="s">
        <v>334</v>
      </c>
      <c r="H10" s="82" t="s">
        <v>334</v>
      </c>
      <c r="I10" s="82" t="s">
        <v>334</v>
      </c>
    </row>
    <row r="11" spans="1:11" ht="20.100000000000001" customHeight="1" x14ac:dyDescent="0.4">
      <c r="A11" s="103" t="s">
        <v>539</v>
      </c>
      <c r="B11" s="82" t="s">
        <v>334</v>
      </c>
      <c r="C11" s="82" t="s">
        <v>334</v>
      </c>
      <c r="D11" s="82" t="s">
        <v>334</v>
      </c>
      <c r="E11" s="82" t="s">
        <v>334</v>
      </c>
      <c r="F11" s="82" t="s">
        <v>334</v>
      </c>
      <c r="G11" s="82" t="s">
        <v>334</v>
      </c>
      <c r="H11" s="82" t="s">
        <v>334</v>
      </c>
      <c r="I11" s="82" t="s">
        <v>334</v>
      </c>
    </row>
    <row r="12" spans="1:11" ht="20.100000000000001" customHeight="1" x14ac:dyDescent="0.4">
      <c r="A12" s="103" t="s">
        <v>540</v>
      </c>
      <c r="B12" s="82" t="s">
        <v>334</v>
      </c>
      <c r="C12" s="82" t="s">
        <v>334</v>
      </c>
      <c r="D12" s="82" t="s">
        <v>334</v>
      </c>
      <c r="E12" s="82" t="s">
        <v>334</v>
      </c>
      <c r="F12" s="82" t="s">
        <v>334</v>
      </c>
      <c r="G12" s="82" t="s">
        <v>334</v>
      </c>
      <c r="H12" s="82" t="s">
        <v>334</v>
      </c>
      <c r="I12" s="82" t="s">
        <v>334</v>
      </c>
    </row>
    <row r="13" spans="1:11" ht="20.100000000000001" customHeight="1" x14ac:dyDescent="0.4">
      <c r="A13" s="103" t="s">
        <v>541</v>
      </c>
      <c r="B13" s="82">
        <v>15</v>
      </c>
      <c r="C13" s="82">
        <v>15</v>
      </c>
      <c r="D13" s="82" t="s">
        <v>334</v>
      </c>
      <c r="E13" s="82" t="s">
        <v>334</v>
      </c>
      <c r="F13" s="82" t="s">
        <v>334</v>
      </c>
      <c r="G13" s="82" t="s">
        <v>334</v>
      </c>
      <c r="H13" s="82" t="s">
        <v>334</v>
      </c>
      <c r="I13" s="82" t="s">
        <v>334</v>
      </c>
    </row>
    <row r="14" spans="1:11" ht="20.100000000000001" customHeight="1" x14ac:dyDescent="0.4">
      <c r="A14" s="103" t="s">
        <v>542</v>
      </c>
      <c r="B14" s="82">
        <v>9</v>
      </c>
      <c r="C14" s="82">
        <v>9</v>
      </c>
      <c r="D14" s="82" t="s">
        <v>334</v>
      </c>
      <c r="E14" s="82" t="s">
        <v>334</v>
      </c>
      <c r="F14" s="82" t="s">
        <v>334</v>
      </c>
      <c r="G14" s="82" t="s">
        <v>334</v>
      </c>
      <c r="H14" s="82" t="s">
        <v>334</v>
      </c>
      <c r="I14" s="82" t="s">
        <v>334</v>
      </c>
    </row>
    <row r="15" spans="1:11" ht="20.100000000000001" customHeight="1" x14ac:dyDescent="0.4">
      <c r="A15" s="103" t="s">
        <v>543</v>
      </c>
      <c r="B15" s="82">
        <v>2</v>
      </c>
      <c r="C15" s="82">
        <v>2</v>
      </c>
      <c r="D15" s="82" t="s">
        <v>334</v>
      </c>
      <c r="E15" s="82" t="s">
        <v>334</v>
      </c>
      <c r="F15" s="82" t="s">
        <v>334</v>
      </c>
      <c r="G15" s="82" t="s">
        <v>334</v>
      </c>
      <c r="H15" s="82" t="s">
        <v>334</v>
      </c>
      <c r="I15" s="82" t="s">
        <v>334</v>
      </c>
    </row>
    <row r="16" spans="1:11" ht="20.100000000000001" customHeight="1" x14ac:dyDescent="0.4">
      <c r="A16" s="103" t="s">
        <v>544</v>
      </c>
      <c r="B16" s="82">
        <v>59</v>
      </c>
      <c r="C16" s="82">
        <v>59</v>
      </c>
      <c r="D16" s="82" t="s">
        <v>334</v>
      </c>
      <c r="E16" s="82" t="s">
        <v>334</v>
      </c>
      <c r="F16" s="82" t="s">
        <v>334</v>
      </c>
      <c r="G16" s="82" t="s">
        <v>334</v>
      </c>
      <c r="H16" s="82" t="s">
        <v>334</v>
      </c>
      <c r="I16" s="82" t="s">
        <v>334</v>
      </c>
    </row>
    <row r="17" spans="1:9" ht="20.100000000000001" customHeight="1" x14ac:dyDescent="0.4">
      <c r="A17" s="103" t="s">
        <v>545</v>
      </c>
      <c r="B17" s="82">
        <v>6</v>
      </c>
      <c r="C17" s="82">
        <v>5</v>
      </c>
      <c r="D17" s="82">
        <v>1</v>
      </c>
      <c r="E17" s="82" t="s">
        <v>334</v>
      </c>
      <c r="F17" s="82" t="s">
        <v>334</v>
      </c>
      <c r="G17" s="82" t="s">
        <v>334</v>
      </c>
      <c r="H17" s="82" t="s">
        <v>334</v>
      </c>
      <c r="I17" s="82" t="s">
        <v>334</v>
      </c>
    </row>
    <row r="18" spans="1:9" ht="20.100000000000001" customHeight="1" x14ac:dyDescent="0.4">
      <c r="A18" s="103" t="s">
        <v>546</v>
      </c>
      <c r="B18" s="82">
        <v>2</v>
      </c>
      <c r="C18" s="82">
        <v>2</v>
      </c>
      <c r="D18" s="82" t="s">
        <v>334</v>
      </c>
      <c r="E18" s="82" t="s">
        <v>334</v>
      </c>
      <c r="F18" s="82" t="s">
        <v>334</v>
      </c>
      <c r="G18" s="82" t="s">
        <v>334</v>
      </c>
      <c r="H18" s="82" t="s">
        <v>334</v>
      </c>
      <c r="I18" s="82" t="s">
        <v>334</v>
      </c>
    </row>
    <row r="19" spans="1:9" ht="20.100000000000001" customHeight="1" x14ac:dyDescent="0.4">
      <c r="A19" s="103" t="s">
        <v>547</v>
      </c>
      <c r="B19" s="82">
        <v>1</v>
      </c>
      <c r="C19" s="82">
        <v>1</v>
      </c>
      <c r="D19" s="82" t="s">
        <v>334</v>
      </c>
      <c r="E19" s="82" t="s">
        <v>334</v>
      </c>
      <c r="F19" s="82" t="s">
        <v>334</v>
      </c>
      <c r="G19" s="82" t="s">
        <v>334</v>
      </c>
      <c r="H19" s="82" t="s">
        <v>334</v>
      </c>
      <c r="I19" s="82" t="s">
        <v>334</v>
      </c>
    </row>
    <row r="20" spans="1:9" ht="20.100000000000001" customHeight="1" x14ac:dyDescent="0.4">
      <c r="A20" s="103" t="s">
        <v>548</v>
      </c>
      <c r="B20" s="82" t="s">
        <v>334</v>
      </c>
      <c r="C20" s="82" t="s">
        <v>334</v>
      </c>
      <c r="D20" s="82" t="s">
        <v>334</v>
      </c>
      <c r="E20" s="82" t="s">
        <v>334</v>
      </c>
      <c r="F20" s="82" t="s">
        <v>334</v>
      </c>
      <c r="G20" s="82" t="s">
        <v>334</v>
      </c>
      <c r="H20" s="82" t="s">
        <v>334</v>
      </c>
      <c r="I20" s="82" t="s">
        <v>334</v>
      </c>
    </row>
    <row r="21" spans="1:9" ht="20.100000000000001" customHeight="1" x14ac:dyDescent="0.4">
      <c r="A21" s="103" t="s">
        <v>549</v>
      </c>
      <c r="B21" s="82" t="s">
        <v>334</v>
      </c>
      <c r="C21" s="82" t="s">
        <v>334</v>
      </c>
      <c r="D21" s="82" t="s">
        <v>334</v>
      </c>
      <c r="E21" s="82" t="s">
        <v>334</v>
      </c>
      <c r="F21" s="82" t="s">
        <v>334</v>
      </c>
      <c r="G21" s="82" t="s">
        <v>334</v>
      </c>
      <c r="H21" s="82" t="s">
        <v>334</v>
      </c>
      <c r="I21" s="82" t="s">
        <v>334</v>
      </c>
    </row>
    <row r="22" spans="1:9" ht="20.100000000000001" customHeight="1" x14ac:dyDescent="0.4">
      <c r="A22" s="103" t="s">
        <v>550</v>
      </c>
      <c r="B22" s="82" t="s">
        <v>334</v>
      </c>
      <c r="C22" s="82" t="s">
        <v>334</v>
      </c>
      <c r="D22" s="82" t="s">
        <v>334</v>
      </c>
      <c r="E22" s="82" t="s">
        <v>334</v>
      </c>
      <c r="F22" s="82" t="s">
        <v>334</v>
      </c>
      <c r="G22" s="82" t="s">
        <v>334</v>
      </c>
      <c r="H22" s="82" t="s">
        <v>334</v>
      </c>
      <c r="I22" s="82" t="s">
        <v>334</v>
      </c>
    </row>
    <row r="23" spans="1:9" ht="20.100000000000001" customHeight="1" x14ac:dyDescent="0.4">
      <c r="A23" s="103" t="s">
        <v>551</v>
      </c>
      <c r="B23" s="82" t="s">
        <v>334</v>
      </c>
      <c r="C23" s="82" t="s">
        <v>334</v>
      </c>
      <c r="D23" s="82" t="s">
        <v>334</v>
      </c>
      <c r="E23" s="82" t="s">
        <v>334</v>
      </c>
      <c r="F23" s="82" t="s">
        <v>334</v>
      </c>
      <c r="G23" s="82" t="s">
        <v>334</v>
      </c>
      <c r="H23" s="82" t="s">
        <v>334</v>
      </c>
      <c r="I23" s="82" t="s">
        <v>334</v>
      </c>
    </row>
    <row r="24" spans="1:9" ht="20.100000000000001" customHeight="1" x14ac:dyDescent="0.4">
      <c r="A24" s="103" t="s">
        <v>552</v>
      </c>
      <c r="B24" s="82" t="s">
        <v>334</v>
      </c>
      <c r="C24" s="82" t="s">
        <v>334</v>
      </c>
      <c r="D24" s="82" t="s">
        <v>334</v>
      </c>
      <c r="E24" s="82" t="s">
        <v>334</v>
      </c>
      <c r="F24" s="82" t="s">
        <v>334</v>
      </c>
      <c r="G24" s="82" t="s">
        <v>334</v>
      </c>
      <c r="H24" s="82" t="s">
        <v>334</v>
      </c>
      <c r="I24" s="82" t="s">
        <v>334</v>
      </c>
    </row>
    <row r="25" spans="1:9" ht="20.100000000000001" customHeight="1" x14ac:dyDescent="0.4">
      <c r="A25" s="103" t="s">
        <v>553</v>
      </c>
      <c r="B25" s="82" t="s">
        <v>334</v>
      </c>
      <c r="C25" s="82" t="s">
        <v>334</v>
      </c>
      <c r="D25" s="82" t="s">
        <v>334</v>
      </c>
      <c r="E25" s="82" t="s">
        <v>334</v>
      </c>
      <c r="F25" s="82" t="s">
        <v>334</v>
      </c>
      <c r="G25" s="82" t="s">
        <v>334</v>
      </c>
      <c r="H25" s="82" t="s">
        <v>334</v>
      </c>
      <c r="I25" s="82" t="s">
        <v>334</v>
      </c>
    </row>
    <row r="26" spans="1:9" ht="20.100000000000001" customHeight="1" x14ac:dyDescent="0.4">
      <c r="A26" s="103" t="s">
        <v>554</v>
      </c>
      <c r="B26" s="82">
        <v>1</v>
      </c>
      <c r="C26" s="82" t="s">
        <v>334</v>
      </c>
      <c r="D26" s="82">
        <v>1</v>
      </c>
      <c r="E26" s="82" t="s">
        <v>334</v>
      </c>
      <c r="F26" s="82" t="s">
        <v>334</v>
      </c>
      <c r="G26" s="82" t="s">
        <v>334</v>
      </c>
      <c r="H26" s="82" t="s">
        <v>334</v>
      </c>
      <c r="I26" s="82" t="s">
        <v>334</v>
      </c>
    </row>
    <row r="27" spans="1:9" ht="20.100000000000001" customHeight="1" x14ac:dyDescent="0.4">
      <c r="A27" s="103" t="s">
        <v>555</v>
      </c>
      <c r="B27" s="82">
        <v>4</v>
      </c>
      <c r="C27" s="82">
        <v>4</v>
      </c>
      <c r="D27" s="82" t="s">
        <v>334</v>
      </c>
      <c r="E27" s="82" t="s">
        <v>334</v>
      </c>
      <c r="F27" s="82" t="s">
        <v>334</v>
      </c>
      <c r="G27" s="82" t="s">
        <v>334</v>
      </c>
      <c r="H27" s="82" t="s">
        <v>334</v>
      </c>
      <c r="I27" s="82" t="s">
        <v>334</v>
      </c>
    </row>
    <row r="28" spans="1:9" ht="20.100000000000001" customHeight="1" x14ac:dyDescent="0.4">
      <c r="A28" s="103" t="s">
        <v>556</v>
      </c>
      <c r="B28" s="82" t="s">
        <v>334</v>
      </c>
      <c r="C28" s="82" t="s">
        <v>334</v>
      </c>
      <c r="D28" s="82" t="s">
        <v>334</v>
      </c>
      <c r="E28" s="82" t="s">
        <v>334</v>
      </c>
      <c r="F28" s="82" t="s">
        <v>334</v>
      </c>
      <c r="G28" s="82" t="s">
        <v>334</v>
      </c>
      <c r="H28" s="82" t="s">
        <v>334</v>
      </c>
      <c r="I28" s="82" t="s">
        <v>334</v>
      </c>
    </row>
    <row r="29" spans="1:9" ht="20.100000000000001" customHeight="1" x14ac:dyDescent="0.4">
      <c r="A29" s="103" t="s">
        <v>557</v>
      </c>
      <c r="B29" s="82" t="s">
        <v>334</v>
      </c>
      <c r="C29" s="82" t="s">
        <v>334</v>
      </c>
      <c r="D29" s="82" t="s">
        <v>334</v>
      </c>
      <c r="E29" s="82" t="s">
        <v>334</v>
      </c>
      <c r="F29" s="82" t="s">
        <v>334</v>
      </c>
      <c r="G29" s="82" t="s">
        <v>334</v>
      </c>
      <c r="H29" s="82" t="s">
        <v>334</v>
      </c>
      <c r="I29" s="82" t="s">
        <v>334</v>
      </c>
    </row>
    <row r="30" spans="1:9" ht="20.100000000000001" customHeight="1" x14ac:dyDescent="0.4">
      <c r="A30" s="103" t="s">
        <v>558</v>
      </c>
      <c r="B30" s="82" t="s">
        <v>334</v>
      </c>
      <c r="C30" s="82" t="s">
        <v>334</v>
      </c>
      <c r="D30" s="82" t="s">
        <v>334</v>
      </c>
      <c r="E30" s="82" t="s">
        <v>334</v>
      </c>
      <c r="F30" s="82" t="s">
        <v>334</v>
      </c>
      <c r="G30" s="82" t="s">
        <v>334</v>
      </c>
      <c r="H30" s="82" t="s">
        <v>334</v>
      </c>
      <c r="I30" s="82" t="s">
        <v>334</v>
      </c>
    </row>
    <row r="31" spans="1:9" ht="20.100000000000001" customHeight="1" x14ac:dyDescent="0.4">
      <c r="A31" s="103" t="s">
        <v>559</v>
      </c>
      <c r="B31" s="82">
        <v>1</v>
      </c>
      <c r="C31" s="82" t="s">
        <v>334</v>
      </c>
      <c r="D31" s="82">
        <v>1</v>
      </c>
      <c r="E31" s="82" t="s">
        <v>334</v>
      </c>
      <c r="F31" s="82" t="s">
        <v>334</v>
      </c>
      <c r="G31" s="82" t="s">
        <v>334</v>
      </c>
      <c r="H31" s="82" t="s">
        <v>334</v>
      </c>
      <c r="I31" s="82" t="s">
        <v>334</v>
      </c>
    </row>
    <row r="32" spans="1:9" ht="20.100000000000001" customHeight="1" x14ac:dyDescent="0.4">
      <c r="A32" s="103" t="s">
        <v>560</v>
      </c>
      <c r="B32" s="82">
        <v>14</v>
      </c>
      <c r="C32" s="82">
        <v>13</v>
      </c>
      <c r="D32" s="82">
        <v>1</v>
      </c>
      <c r="E32" s="82" t="s">
        <v>334</v>
      </c>
      <c r="F32" s="82" t="s">
        <v>334</v>
      </c>
      <c r="G32" s="82" t="s">
        <v>334</v>
      </c>
      <c r="H32" s="82" t="s">
        <v>334</v>
      </c>
      <c r="I32" s="82" t="s">
        <v>334</v>
      </c>
    </row>
    <row r="33" spans="1:9" ht="20.100000000000001" customHeight="1" x14ac:dyDescent="0.4">
      <c r="A33" s="103" t="s">
        <v>561</v>
      </c>
      <c r="B33" s="82">
        <v>18</v>
      </c>
      <c r="C33" s="82">
        <v>14</v>
      </c>
      <c r="D33" s="82">
        <v>2</v>
      </c>
      <c r="E33" s="82" t="s">
        <v>334</v>
      </c>
      <c r="F33" s="82" t="s">
        <v>334</v>
      </c>
      <c r="G33" s="82">
        <v>2</v>
      </c>
      <c r="H33" s="82" t="s">
        <v>334</v>
      </c>
      <c r="I33" s="82" t="s">
        <v>334</v>
      </c>
    </row>
    <row r="34" spans="1:9" ht="20.100000000000001" customHeight="1" x14ac:dyDescent="0.4">
      <c r="A34" s="103" t="s">
        <v>562</v>
      </c>
      <c r="B34" s="82">
        <v>4</v>
      </c>
      <c r="C34" s="82">
        <v>4</v>
      </c>
      <c r="D34" s="82" t="s">
        <v>334</v>
      </c>
      <c r="E34" s="82" t="s">
        <v>334</v>
      </c>
      <c r="F34" s="82" t="s">
        <v>334</v>
      </c>
      <c r="G34" s="82" t="s">
        <v>334</v>
      </c>
      <c r="H34" s="82" t="s">
        <v>334</v>
      </c>
      <c r="I34" s="82" t="s">
        <v>334</v>
      </c>
    </row>
    <row r="35" spans="1:9" ht="20.100000000000001" customHeight="1" x14ac:dyDescent="0.4">
      <c r="A35" s="103" t="s">
        <v>563</v>
      </c>
      <c r="B35" s="82" t="s">
        <v>334</v>
      </c>
      <c r="C35" s="82" t="s">
        <v>334</v>
      </c>
      <c r="D35" s="82" t="s">
        <v>334</v>
      </c>
      <c r="E35" s="82" t="s">
        <v>334</v>
      </c>
      <c r="F35" s="82" t="s">
        <v>334</v>
      </c>
      <c r="G35" s="82" t="s">
        <v>334</v>
      </c>
      <c r="H35" s="82" t="s">
        <v>334</v>
      </c>
      <c r="I35" s="82" t="s">
        <v>334</v>
      </c>
    </row>
    <row r="36" spans="1:9" ht="20.100000000000001" customHeight="1" x14ac:dyDescent="0.4">
      <c r="A36" s="103" t="s">
        <v>564</v>
      </c>
      <c r="B36" s="82" t="s">
        <v>334</v>
      </c>
      <c r="C36" s="82" t="s">
        <v>334</v>
      </c>
      <c r="D36" s="82" t="s">
        <v>334</v>
      </c>
      <c r="E36" s="82" t="s">
        <v>334</v>
      </c>
      <c r="F36" s="82" t="s">
        <v>334</v>
      </c>
      <c r="G36" s="82" t="s">
        <v>334</v>
      </c>
      <c r="H36" s="82" t="s">
        <v>334</v>
      </c>
      <c r="I36" s="82" t="s">
        <v>334</v>
      </c>
    </row>
    <row r="37" spans="1:9" ht="20.100000000000001" customHeight="1" x14ac:dyDescent="0.4">
      <c r="A37" s="103" t="s">
        <v>466</v>
      </c>
      <c r="B37" s="82">
        <v>213</v>
      </c>
      <c r="C37" s="82">
        <v>210</v>
      </c>
      <c r="D37" s="82">
        <v>3</v>
      </c>
      <c r="E37" s="82" t="s">
        <v>334</v>
      </c>
      <c r="F37" s="82" t="s">
        <v>334</v>
      </c>
      <c r="G37" s="82" t="s">
        <v>334</v>
      </c>
      <c r="H37" s="82" t="s">
        <v>334</v>
      </c>
      <c r="I37" s="82" t="s">
        <v>334</v>
      </c>
    </row>
    <row r="38" spans="1:9" x14ac:dyDescent="0.4">
      <c r="A38" s="127"/>
      <c r="B38" s="128"/>
      <c r="C38" s="128"/>
      <c r="D38" s="128"/>
      <c r="E38" s="128"/>
      <c r="F38" s="128"/>
      <c r="G38" s="128"/>
      <c r="H38" s="128"/>
      <c r="I38" s="128"/>
    </row>
    <row r="39" spans="1:9" x14ac:dyDescent="0.4">
      <c r="A39" s="47" t="s">
        <v>565</v>
      </c>
      <c r="B39" s="129"/>
      <c r="C39" s="129"/>
      <c r="D39" s="129"/>
      <c r="E39" s="129"/>
      <c r="F39" s="129"/>
      <c r="G39" s="130" t="s">
        <v>523</v>
      </c>
      <c r="H39" s="129"/>
      <c r="I39" s="129"/>
    </row>
    <row r="40" spans="1:9" ht="27" x14ac:dyDescent="0.4">
      <c r="A40" s="125" t="s">
        <v>566</v>
      </c>
      <c r="B40" s="37" t="s">
        <v>210</v>
      </c>
      <c r="C40" s="37" t="s">
        <v>525</v>
      </c>
      <c r="D40" s="37" t="s">
        <v>526</v>
      </c>
      <c r="E40" s="37" t="s">
        <v>527</v>
      </c>
      <c r="F40" s="37" t="s">
        <v>528</v>
      </c>
      <c r="G40" s="37" t="s">
        <v>567</v>
      </c>
      <c r="H40" s="37" t="s">
        <v>568</v>
      </c>
      <c r="I40" s="37" t="s">
        <v>569</v>
      </c>
    </row>
    <row r="41" spans="1:9" x14ac:dyDescent="0.4">
      <c r="A41" s="87" t="s">
        <v>570</v>
      </c>
      <c r="B41" s="89">
        <v>351</v>
      </c>
      <c r="C41" s="89">
        <v>340</v>
      </c>
      <c r="D41" s="89">
        <v>9</v>
      </c>
      <c r="E41" s="89" t="s">
        <v>334</v>
      </c>
      <c r="F41" s="89" t="s">
        <v>334</v>
      </c>
      <c r="G41" s="89">
        <v>2</v>
      </c>
      <c r="H41" s="89" t="s">
        <v>334</v>
      </c>
      <c r="I41" s="89" t="s">
        <v>334</v>
      </c>
    </row>
    <row r="42" spans="1:9" x14ac:dyDescent="0.4">
      <c r="A42" s="64"/>
      <c r="B42" s="82"/>
      <c r="C42" s="82"/>
      <c r="D42" s="82"/>
      <c r="E42" s="82"/>
      <c r="F42" s="82"/>
      <c r="G42" s="82"/>
      <c r="H42" s="82"/>
      <c r="I42" s="82"/>
    </row>
    <row r="43" spans="1:9" x14ac:dyDescent="0.4">
      <c r="A43" s="64" t="s">
        <v>571</v>
      </c>
      <c r="B43" s="82">
        <v>31</v>
      </c>
      <c r="C43" s="82">
        <v>31</v>
      </c>
      <c r="D43" s="82" t="s">
        <v>334</v>
      </c>
      <c r="E43" s="82" t="s">
        <v>334</v>
      </c>
      <c r="F43" s="82" t="s">
        <v>334</v>
      </c>
      <c r="G43" s="82" t="s">
        <v>334</v>
      </c>
      <c r="H43" s="82" t="s">
        <v>334</v>
      </c>
      <c r="I43" s="82" t="s">
        <v>334</v>
      </c>
    </row>
    <row r="44" spans="1:9" x14ac:dyDescent="0.4">
      <c r="A44" s="64" t="s">
        <v>572</v>
      </c>
      <c r="B44" s="82">
        <v>42</v>
      </c>
      <c r="C44" s="82">
        <v>42</v>
      </c>
      <c r="D44" s="82" t="s">
        <v>334</v>
      </c>
      <c r="E44" s="82" t="s">
        <v>334</v>
      </c>
      <c r="F44" s="82" t="s">
        <v>334</v>
      </c>
      <c r="G44" s="82" t="s">
        <v>334</v>
      </c>
      <c r="H44" s="82" t="s">
        <v>334</v>
      </c>
      <c r="I44" s="82" t="s">
        <v>334</v>
      </c>
    </row>
    <row r="45" spans="1:9" x14ac:dyDescent="0.4">
      <c r="A45" s="64" t="s">
        <v>573</v>
      </c>
      <c r="B45" s="82">
        <v>32</v>
      </c>
      <c r="C45" s="82">
        <v>30</v>
      </c>
      <c r="D45" s="82">
        <v>2</v>
      </c>
      <c r="E45" s="82" t="s">
        <v>334</v>
      </c>
      <c r="F45" s="82" t="s">
        <v>334</v>
      </c>
      <c r="G45" s="82" t="s">
        <v>334</v>
      </c>
      <c r="H45" s="82" t="s">
        <v>334</v>
      </c>
      <c r="I45" s="82" t="s">
        <v>334</v>
      </c>
    </row>
    <row r="46" spans="1:9" x14ac:dyDescent="0.4">
      <c r="A46" s="64" t="s">
        <v>574</v>
      </c>
      <c r="B46" s="82">
        <v>29</v>
      </c>
      <c r="C46" s="82">
        <v>27</v>
      </c>
      <c r="D46" s="82">
        <v>1</v>
      </c>
      <c r="E46" s="82" t="s">
        <v>334</v>
      </c>
      <c r="F46" s="82" t="s">
        <v>334</v>
      </c>
      <c r="G46" s="82">
        <v>1</v>
      </c>
      <c r="H46" s="82" t="s">
        <v>334</v>
      </c>
      <c r="I46" s="82" t="s">
        <v>334</v>
      </c>
    </row>
    <row r="47" spans="1:9" x14ac:dyDescent="0.4">
      <c r="A47" s="64" t="s">
        <v>575</v>
      </c>
      <c r="B47" s="82">
        <v>25</v>
      </c>
      <c r="C47" s="82">
        <v>24</v>
      </c>
      <c r="D47" s="82">
        <v>1</v>
      </c>
      <c r="E47" s="82" t="s">
        <v>334</v>
      </c>
      <c r="F47" s="82" t="s">
        <v>334</v>
      </c>
      <c r="G47" s="82" t="s">
        <v>334</v>
      </c>
      <c r="H47" s="82" t="s">
        <v>334</v>
      </c>
      <c r="I47" s="82" t="s">
        <v>334</v>
      </c>
    </row>
    <row r="48" spans="1:9" x14ac:dyDescent="0.4">
      <c r="A48" s="64" t="s">
        <v>576</v>
      </c>
      <c r="B48" s="82">
        <v>26</v>
      </c>
      <c r="C48" s="82">
        <v>25</v>
      </c>
      <c r="D48" s="82">
        <v>1</v>
      </c>
      <c r="E48" s="82" t="s">
        <v>334</v>
      </c>
      <c r="F48" s="82" t="s">
        <v>334</v>
      </c>
      <c r="G48" s="82" t="s">
        <v>334</v>
      </c>
      <c r="H48" s="82" t="s">
        <v>334</v>
      </c>
      <c r="I48" s="82" t="s">
        <v>334</v>
      </c>
    </row>
    <row r="49" spans="1:9" x14ac:dyDescent="0.4">
      <c r="A49" s="64" t="s">
        <v>577</v>
      </c>
      <c r="B49" s="82">
        <v>37</v>
      </c>
      <c r="C49" s="82">
        <v>37</v>
      </c>
      <c r="D49" s="82" t="s">
        <v>334</v>
      </c>
      <c r="E49" s="82" t="s">
        <v>334</v>
      </c>
      <c r="F49" s="82" t="s">
        <v>334</v>
      </c>
      <c r="G49" s="82" t="s">
        <v>334</v>
      </c>
      <c r="H49" s="82" t="s">
        <v>334</v>
      </c>
      <c r="I49" s="82" t="s">
        <v>334</v>
      </c>
    </row>
    <row r="50" spans="1:9" x14ac:dyDescent="0.4">
      <c r="A50" s="64" t="s">
        <v>578</v>
      </c>
      <c r="B50" s="82">
        <v>22</v>
      </c>
      <c r="C50" s="82">
        <v>21</v>
      </c>
      <c r="D50" s="82">
        <v>1</v>
      </c>
      <c r="E50" s="82" t="s">
        <v>334</v>
      </c>
      <c r="F50" s="82" t="s">
        <v>334</v>
      </c>
      <c r="G50" s="82" t="s">
        <v>334</v>
      </c>
      <c r="H50" s="82" t="s">
        <v>334</v>
      </c>
      <c r="I50" s="82" t="s">
        <v>334</v>
      </c>
    </row>
    <row r="51" spans="1:9" x14ac:dyDescent="0.4">
      <c r="A51" s="64" t="s">
        <v>579</v>
      </c>
      <c r="B51" s="82">
        <v>21</v>
      </c>
      <c r="C51" s="82">
        <v>21</v>
      </c>
      <c r="D51" s="82" t="s">
        <v>334</v>
      </c>
      <c r="E51" s="82" t="s">
        <v>334</v>
      </c>
      <c r="F51" s="82" t="s">
        <v>334</v>
      </c>
      <c r="G51" s="82" t="s">
        <v>334</v>
      </c>
      <c r="H51" s="82" t="s">
        <v>334</v>
      </c>
      <c r="I51" s="82" t="s">
        <v>334</v>
      </c>
    </row>
    <row r="52" spans="1:9" x14ac:dyDescent="0.4">
      <c r="A52" s="64" t="s">
        <v>580</v>
      </c>
      <c r="B52" s="82">
        <v>28</v>
      </c>
      <c r="C52" s="82">
        <v>28</v>
      </c>
      <c r="D52" s="82" t="s">
        <v>334</v>
      </c>
      <c r="E52" s="82" t="s">
        <v>334</v>
      </c>
      <c r="F52" s="82" t="s">
        <v>334</v>
      </c>
      <c r="G52" s="82" t="s">
        <v>334</v>
      </c>
      <c r="H52" s="82" t="s">
        <v>334</v>
      </c>
      <c r="I52" s="82" t="s">
        <v>334</v>
      </c>
    </row>
    <row r="53" spans="1:9" x14ac:dyDescent="0.4">
      <c r="A53" s="64" t="s">
        <v>581</v>
      </c>
      <c r="B53" s="82">
        <v>31</v>
      </c>
      <c r="C53" s="82">
        <v>30</v>
      </c>
      <c r="D53" s="82" t="s">
        <v>334</v>
      </c>
      <c r="E53" s="82" t="s">
        <v>334</v>
      </c>
      <c r="F53" s="82" t="s">
        <v>334</v>
      </c>
      <c r="G53" s="82">
        <v>1</v>
      </c>
      <c r="H53" s="82" t="s">
        <v>334</v>
      </c>
      <c r="I53" s="82" t="s">
        <v>334</v>
      </c>
    </row>
    <row r="54" spans="1:9" x14ac:dyDescent="0.4">
      <c r="A54" s="75" t="s">
        <v>582</v>
      </c>
      <c r="B54" s="85">
        <v>27</v>
      </c>
      <c r="C54" s="85">
        <v>24</v>
      </c>
      <c r="D54" s="85">
        <v>3</v>
      </c>
      <c r="E54" s="85" t="s">
        <v>334</v>
      </c>
      <c r="F54" s="85" t="s">
        <v>334</v>
      </c>
      <c r="G54" s="85" t="s">
        <v>334</v>
      </c>
      <c r="H54" s="85" t="s">
        <v>334</v>
      </c>
      <c r="I54" s="85" t="s">
        <v>334</v>
      </c>
    </row>
    <row r="55" spans="1:9" x14ac:dyDescent="0.4">
      <c r="A55" s="13" t="s">
        <v>520</v>
      </c>
      <c r="B55" s="118"/>
      <c r="C55" s="118"/>
      <c r="D55" s="118"/>
      <c r="E55" s="118"/>
      <c r="F55" s="118"/>
      <c r="G55" s="118"/>
      <c r="H55" s="118"/>
      <c r="I55" s="118"/>
    </row>
    <row r="56" spans="1:9" x14ac:dyDescent="0.4">
      <c r="A56" s="76"/>
      <c r="B56" s="118"/>
      <c r="C56" s="118"/>
      <c r="D56" s="118"/>
      <c r="E56" s="118"/>
      <c r="F56" s="118"/>
      <c r="G56" s="118"/>
      <c r="H56" s="118"/>
      <c r="I56" s="118"/>
    </row>
    <row r="57" spans="1:9" x14ac:dyDescent="0.4">
      <c r="A57" s="15"/>
      <c r="B57" s="78"/>
      <c r="D57" s="16"/>
      <c r="E57" s="14"/>
      <c r="F57" s="14"/>
      <c r="G57" s="14"/>
      <c r="H57" s="14"/>
      <c r="I57" s="14"/>
    </row>
    <row r="58" spans="1:9" x14ac:dyDescent="0.4">
      <c r="A58" s="94"/>
      <c r="B58" s="14"/>
      <c r="D58" s="17"/>
      <c r="E58" s="14"/>
      <c r="F58" s="14"/>
      <c r="G58" s="14"/>
      <c r="H58" s="14"/>
      <c r="I58" s="14"/>
    </row>
  </sheetData>
  <phoneticPr fontId="1"/>
  <pageMargins left="0.7" right="0.23" top="0.27" bottom="0.17" header="0.3" footer="0.17"/>
  <pageSetup paperSize="9" scale="70" orientation="portrait" r:id="rId1"/>
  <rowBreaks count="1" manualBreakCount="1">
    <brk id="38" max="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FD139-5B41-415C-B341-6535E073A1D4}">
  <sheetPr>
    <pageSetUpPr fitToPage="1"/>
  </sheetPr>
  <dimension ref="A1:Q29"/>
  <sheetViews>
    <sheetView zoomScale="84" zoomScaleNormal="84" workbookViewId="0"/>
  </sheetViews>
  <sheetFormatPr defaultRowHeight="18.75" x14ac:dyDescent="0.4"/>
  <cols>
    <col min="1" max="1" width="28.875" customWidth="1"/>
    <col min="2" max="2" width="10.125" customWidth="1"/>
    <col min="3" max="3" width="16.125" customWidth="1"/>
    <col min="4" max="4" width="9.125" bestFit="1" customWidth="1"/>
    <col min="5" max="5" width="13.125" customWidth="1"/>
    <col min="6" max="6" width="9.125" bestFit="1" customWidth="1"/>
    <col min="7" max="7" width="12.25" customWidth="1"/>
    <col min="14" max="14" width="9.125" bestFit="1" customWidth="1"/>
    <col min="15" max="15" width="10.875" customWidth="1"/>
    <col min="16" max="16" width="9.125" bestFit="1" customWidth="1"/>
    <col min="17" max="17" width="10.5" customWidth="1"/>
  </cols>
  <sheetData>
    <row r="1" spans="1:17" x14ac:dyDescent="0.4">
      <c r="A1" s="3" t="s">
        <v>583</v>
      </c>
      <c r="H1" s="41"/>
    </row>
    <row r="2" spans="1:17" x14ac:dyDescent="0.4">
      <c r="A2" s="131"/>
      <c r="H2" s="41"/>
    </row>
    <row r="3" spans="1:17" x14ac:dyDescent="0.4">
      <c r="A3" s="47" t="s">
        <v>584</v>
      </c>
      <c r="B3" s="47"/>
      <c r="C3" s="47"/>
      <c r="H3" s="5"/>
      <c r="O3" s="21" t="s">
        <v>208</v>
      </c>
    </row>
    <row r="4" spans="1:17" x14ac:dyDescent="0.4">
      <c r="A4" s="159" t="s">
        <v>209</v>
      </c>
      <c r="B4" s="159" t="s">
        <v>585</v>
      </c>
      <c r="C4" s="159"/>
      <c r="D4" s="159" t="s">
        <v>586</v>
      </c>
      <c r="E4" s="159"/>
      <c r="F4" s="159" t="s">
        <v>587</v>
      </c>
      <c r="G4" s="159"/>
      <c r="H4" s="159" t="s">
        <v>588</v>
      </c>
      <c r="I4" s="159"/>
      <c r="J4" s="159" t="s">
        <v>589</v>
      </c>
      <c r="K4" s="159"/>
      <c r="L4" s="159" t="s">
        <v>590</v>
      </c>
      <c r="M4" s="159"/>
      <c r="N4" s="159" t="s">
        <v>529</v>
      </c>
      <c r="O4" s="159"/>
      <c r="P4" s="159" t="s">
        <v>591</v>
      </c>
      <c r="Q4" s="159"/>
    </row>
    <row r="5" spans="1:17" x14ac:dyDescent="0.4">
      <c r="A5" s="159"/>
      <c r="B5" s="63" t="s">
        <v>592</v>
      </c>
      <c r="C5" s="63" t="s">
        <v>29</v>
      </c>
      <c r="D5" s="63" t="s">
        <v>592</v>
      </c>
      <c r="E5" s="63" t="s">
        <v>29</v>
      </c>
      <c r="F5" s="63" t="s">
        <v>592</v>
      </c>
      <c r="G5" s="63" t="s">
        <v>29</v>
      </c>
      <c r="H5" s="63" t="s">
        <v>592</v>
      </c>
      <c r="I5" s="63" t="s">
        <v>593</v>
      </c>
      <c r="J5" s="63" t="s">
        <v>592</v>
      </c>
      <c r="K5" s="63" t="s">
        <v>593</v>
      </c>
      <c r="L5" s="63" t="s">
        <v>592</v>
      </c>
      <c r="M5" s="63" t="s">
        <v>594</v>
      </c>
      <c r="N5" s="63" t="s">
        <v>592</v>
      </c>
      <c r="O5" s="63" t="s">
        <v>593</v>
      </c>
      <c r="P5" s="63" t="s">
        <v>592</v>
      </c>
      <c r="Q5" s="63" t="s">
        <v>594</v>
      </c>
    </row>
    <row r="6" spans="1:17" x14ac:dyDescent="0.4">
      <c r="A6" s="64" t="s">
        <v>595</v>
      </c>
      <c r="B6" s="65">
        <v>26</v>
      </c>
      <c r="C6" s="132">
        <v>6192.72</v>
      </c>
      <c r="D6" s="65">
        <v>22</v>
      </c>
      <c r="E6" s="132">
        <v>5694.07</v>
      </c>
      <c r="F6" s="65">
        <v>4</v>
      </c>
      <c r="G6" s="65">
        <v>498.65</v>
      </c>
      <c r="H6" s="65" t="s">
        <v>221</v>
      </c>
      <c r="I6" s="65" t="s">
        <v>221</v>
      </c>
      <c r="J6" s="65" t="s">
        <v>221</v>
      </c>
      <c r="K6" s="65" t="s">
        <v>221</v>
      </c>
      <c r="L6" s="65" t="s">
        <v>221</v>
      </c>
      <c r="M6" s="65" t="s">
        <v>221</v>
      </c>
      <c r="N6" s="133" t="s">
        <v>221</v>
      </c>
      <c r="O6" s="133" t="s">
        <v>221</v>
      </c>
      <c r="P6" s="133" t="s">
        <v>221</v>
      </c>
      <c r="Q6" s="133" t="s">
        <v>221</v>
      </c>
    </row>
    <row r="7" spans="1:17" s="99" customFormat="1" x14ac:dyDescent="0.4">
      <c r="A7" s="64" t="s">
        <v>596</v>
      </c>
      <c r="B7" s="65">
        <v>28</v>
      </c>
      <c r="C7" s="132">
        <v>10412.69</v>
      </c>
      <c r="D7" s="65">
        <v>22</v>
      </c>
      <c r="E7" s="132">
        <v>9811.14</v>
      </c>
      <c r="F7" s="65">
        <v>6</v>
      </c>
      <c r="G7" s="65">
        <v>601.54999999999995</v>
      </c>
      <c r="H7" s="65" t="s">
        <v>221</v>
      </c>
      <c r="I7" s="65" t="s">
        <v>221</v>
      </c>
      <c r="J7" s="65" t="s">
        <v>221</v>
      </c>
      <c r="K7" s="65" t="s">
        <v>221</v>
      </c>
      <c r="L7" s="65" t="s">
        <v>221</v>
      </c>
      <c r="M7" s="65" t="s">
        <v>221</v>
      </c>
      <c r="N7" s="65" t="s">
        <v>221</v>
      </c>
      <c r="O7" s="65" t="s">
        <v>221</v>
      </c>
      <c r="P7" s="65" t="s">
        <v>221</v>
      </c>
      <c r="Q7" s="65" t="s">
        <v>221</v>
      </c>
    </row>
    <row r="8" spans="1:17" x14ac:dyDescent="0.4">
      <c r="A8" s="116" t="s">
        <v>597</v>
      </c>
      <c r="B8" s="81">
        <v>32</v>
      </c>
      <c r="C8" s="134">
        <v>10382.550000000001</v>
      </c>
      <c r="D8" s="81">
        <v>29</v>
      </c>
      <c r="E8" s="134">
        <v>10230.220000000001</v>
      </c>
      <c r="F8" s="81">
        <v>2</v>
      </c>
      <c r="G8" s="134">
        <v>147.62</v>
      </c>
      <c r="H8" s="81" t="s">
        <v>598</v>
      </c>
      <c r="I8" s="81" t="s">
        <v>598</v>
      </c>
      <c r="J8" s="81" t="s">
        <v>598</v>
      </c>
      <c r="K8" s="81" t="s">
        <v>598</v>
      </c>
      <c r="L8" s="81">
        <v>1</v>
      </c>
      <c r="M8" s="134">
        <v>4.71</v>
      </c>
      <c r="N8" s="81" t="s">
        <v>598</v>
      </c>
      <c r="O8" s="81" t="s">
        <v>598</v>
      </c>
      <c r="P8" s="81" t="s">
        <v>598</v>
      </c>
      <c r="Q8" s="81" t="s">
        <v>598</v>
      </c>
    </row>
    <row r="9" spans="1:17" x14ac:dyDescent="0.4">
      <c r="A9" s="64"/>
      <c r="B9" s="82"/>
      <c r="C9" s="82"/>
      <c r="D9" s="82"/>
      <c r="E9" s="82"/>
      <c r="F9" s="82"/>
      <c r="G9" s="82"/>
      <c r="H9" s="82"/>
      <c r="I9" s="82"/>
      <c r="J9" s="82"/>
      <c r="K9" s="82"/>
      <c r="L9" s="82"/>
      <c r="M9" s="82"/>
      <c r="N9" s="82"/>
      <c r="O9" s="82"/>
      <c r="P9" s="82"/>
      <c r="Q9" s="82"/>
    </row>
    <row r="10" spans="1:17" x14ac:dyDescent="0.4">
      <c r="A10" s="64" t="s">
        <v>599</v>
      </c>
      <c r="B10" s="82">
        <v>2</v>
      </c>
      <c r="C10" s="82">
        <v>388.91</v>
      </c>
      <c r="D10" s="82">
        <v>2</v>
      </c>
      <c r="E10" s="82">
        <v>388.91</v>
      </c>
      <c r="F10" s="81" t="s">
        <v>598</v>
      </c>
      <c r="G10" s="81" t="s">
        <v>598</v>
      </c>
      <c r="H10" s="81" t="s">
        <v>598</v>
      </c>
      <c r="I10" s="81" t="s">
        <v>598</v>
      </c>
      <c r="J10" s="81" t="s">
        <v>598</v>
      </c>
      <c r="K10" s="81" t="s">
        <v>598</v>
      </c>
      <c r="L10" s="81" t="s">
        <v>598</v>
      </c>
      <c r="M10" s="81" t="s">
        <v>598</v>
      </c>
      <c r="N10" s="81" t="s">
        <v>598</v>
      </c>
      <c r="O10" s="81" t="s">
        <v>598</v>
      </c>
      <c r="P10" s="81" t="s">
        <v>598</v>
      </c>
      <c r="Q10" s="81" t="s">
        <v>598</v>
      </c>
    </row>
    <row r="11" spans="1:17" x14ac:dyDescent="0.4">
      <c r="A11" s="64" t="s">
        <v>600</v>
      </c>
      <c r="B11" s="82">
        <v>10</v>
      </c>
      <c r="C11" s="135">
        <v>7448.26</v>
      </c>
      <c r="D11" s="82">
        <v>10</v>
      </c>
      <c r="E11" s="135">
        <v>7448.26</v>
      </c>
      <c r="F11" s="81" t="s">
        <v>598</v>
      </c>
      <c r="G11" s="81" t="s">
        <v>598</v>
      </c>
      <c r="H11" s="81" t="s">
        <v>598</v>
      </c>
      <c r="I11" s="81" t="s">
        <v>598</v>
      </c>
      <c r="J11" s="81" t="s">
        <v>598</v>
      </c>
      <c r="K11" s="81" t="s">
        <v>598</v>
      </c>
      <c r="L11" s="81" t="s">
        <v>598</v>
      </c>
      <c r="M11" s="81" t="s">
        <v>598</v>
      </c>
      <c r="N11" s="81" t="s">
        <v>598</v>
      </c>
      <c r="O11" s="81" t="s">
        <v>598</v>
      </c>
      <c r="P11" s="81" t="s">
        <v>598</v>
      </c>
      <c r="Q11" s="81" t="s">
        <v>598</v>
      </c>
    </row>
    <row r="12" spans="1:17" x14ac:dyDescent="0.4">
      <c r="A12" s="64" t="s">
        <v>601</v>
      </c>
      <c r="B12" s="82">
        <f>1+1</f>
        <v>2</v>
      </c>
      <c r="C12" s="82">
        <v>245.91000000000003</v>
      </c>
      <c r="D12" s="82">
        <f>1</f>
        <v>1</v>
      </c>
      <c r="E12" s="136">
        <v>139.11000000000001</v>
      </c>
      <c r="F12" s="82">
        <v>1</v>
      </c>
      <c r="G12" s="137">
        <v>106.8</v>
      </c>
      <c r="H12" s="81" t="s">
        <v>598</v>
      </c>
      <c r="I12" s="81" t="s">
        <v>598</v>
      </c>
      <c r="J12" s="81" t="s">
        <v>598</v>
      </c>
      <c r="K12" s="81" t="s">
        <v>598</v>
      </c>
      <c r="L12" s="81" t="s">
        <v>598</v>
      </c>
      <c r="M12" s="81" t="s">
        <v>598</v>
      </c>
      <c r="N12" s="81" t="s">
        <v>598</v>
      </c>
      <c r="O12" s="81" t="s">
        <v>598</v>
      </c>
      <c r="P12" s="81" t="s">
        <v>598</v>
      </c>
      <c r="Q12" s="81" t="s">
        <v>598</v>
      </c>
    </row>
    <row r="13" spans="1:17" x14ac:dyDescent="0.4">
      <c r="A13" s="64" t="s">
        <v>602</v>
      </c>
      <c r="B13" s="82">
        <v>1</v>
      </c>
      <c r="C13" s="82">
        <v>75.760000000000005</v>
      </c>
      <c r="D13" s="82">
        <v>1</v>
      </c>
      <c r="E13" s="136">
        <v>75.760000000000005</v>
      </c>
      <c r="F13" s="81" t="s">
        <v>598</v>
      </c>
      <c r="G13" s="81" t="s">
        <v>598</v>
      </c>
      <c r="H13" s="81" t="s">
        <v>598</v>
      </c>
      <c r="I13" s="81" t="s">
        <v>598</v>
      </c>
      <c r="J13" s="81" t="s">
        <v>598</v>
      </c>
      <c r="K13" s="81" t="s">
        <v>598</v>
      </c>
      <c r="L13" s="81" t="s">
        <v>598</v>
      </c>
      <c r="M13" s="81" t="s">
        <v>598</v>
      </c>
      <c r="N13" s="81" t="s">
        <v>598</v>
      </c>
      <c r="O13" s="81" t="s">
        <v>598</v>
      </c>
      <c r="P13" s="81" t="s">
        <v>598</v>
      </c>
      <c r="Q13" s="81" t="s">
        <v>598</v>
      </c>
    </row>
    <row r="14" spans="1:17" x14ac:dyDescent="0.4">
      <c r="A14" s="64"/>
      <c r="B14" s="138"/>
      <c r="C14" s="138"/>
      <c r="D14" s="138"/>
      <c r="E14" s="138"/>
      <c r="F14" s="138"/>
      <c r="G14" s="138"/>
      <c r="H14" s="138"/>
      <c r="I14" s="138"/>
      <c r="J14" s="138"/>
      <c r="K14" s="138"/>
      <c r="L14" s="138"/>
      <c r="M14" s="138"/>
      <c r="N14" s="138"/>
      <c r="O14" s="138"/>
      <c r="P14" s="138"/>
      <c r="Q14" s="138"/>
    </row>
    <row r="15" spans="1:17" x14ac:dyDescent="0.4">
      <c r="A15" s="64" t="s">
        <v>603</v>
      </c>
      <c r="B15" s="82">
        <f>2+1</f>
        <v>3</v>
      </c>
      <c r="C15" s="82">
        <v>309.99</v>
      </c>
      <c r="D15" s="82">
        <f>2</f>
        <v>2</v>
      </c>
      <c r="E15" s="82">
        <v>269.17</v>
      </c>
      <c r="F15" s="82">
        <v>1</v>
      </c>
      <c r="G15" s="82">
        <v>40.82</v>
      </c>
      <c r="H15" s="81" t="s">
        <v>598</v>
      </c>
      <c r="I15" s="81" t="s">
        <v>598</v>
      </c>
      <c r="J15" s="81" t="s">
        <v>598</v>
      </c>
      <c r="K15" s="81" t="s">
        <v>598</v>
      </c>
      <c r="L15" s="81" t="s">
        <v>598</v>
      </c>
      <c r="M15" s="81" t="s">
        <v>598</v>
      </c>
      <c r="N15" s="81" t="s">
        <v>598</v>
      </c>
      <c r="O15" s="81" t="s">
        <v>598</v>
      </c>
      <c r="P15" s="81" t="s">
        <v>598</v>
      </c>
      <c r="Q15" s="81" t="s">
        <v>598</v>
      </c>
    </row>
    <row r="16" spans="1:17" x14ac:dyDescent="0.4">
      <c r="A16" s="64" t="s">
        <v>604</v>
      </c>
      <c r="B16" s="82">
        <f>2+1</f>
        <v>3</v>
      </c>
      <c r="C16" s="82">
        <v>231.16</v>
      </c>
      <c r="D16" s="82">
        <f>2</f>
        <v>2</v>
      </c>
      <c r="E16" s="82">
        <v>226.45</v>
      </c>
      <c r="F16" s="81" t="s">
        <v>598</v>
      </c>
      <c r="G16" s="81" t="s">
        <v>598</v>
      </c>
      <c r="H16" s="81" t="s">
        <v>598</v>
      </c>
      <c r="I16" s="81" t="s">
        <v>598</v>
      </c>
      <c r="J16" s="81" t="s">
        <v>598</v>
      </c>
      <c r="K16" s="81" t="s">
        <v>598</v>
      </c>
      <c r="L16" s="82">
        <v>1</v>
      </c>
      <c r="M16" s="82">
        <v>4.71</v>
      </c>
      <c r="N16" s="81" t="s">
        <v>598</v>
      </c>
      <c r="O16" s="81" t="s">
        <v>598</v>
      </c>
      <c r="P16" s="81" t="s">
        <v>598</v>
      </c>
      <c r="Q16" s="81" t="s">
        <v>598</v>
      </c>
    </row>
    <row r="17" spans="1:17" x14ac:dyDescent="0.4">
      <c r="A17" s="64" t="s">
        <v>605</v>
      </c>
      <c r="B17" s="82">
        <v>2</v>
      </c>
      <c r="C17" s="82">
        <v>179.74</v>
      </c>
      <c r="D17" s="82">
        <v>2</v>
      </c>
      <c r="E17" s="82">
        <v>179.74</v>
      </c>
      <c r="F17" s="81" t="s">
        <v>598</v>
      </c>
      <c r="G17" s="81" t="s">
        <v>598</v>
      </c>
      <c r="H17" s="81" t="s">
        <v>598</v>
      </c>
      <c r="I17" s="81" t="s">
        <v>598</v>
      </c>
      <c r="J17" s="81" t="s">
        <v>598</v>
      </c>
      <c r="K17" s="81" t="s">
        <v>598</v>
      </c>
      <c r="L17" s="81" t="s">
        <v>598</v>
      </c>
      <c r="M17" s="81" t="s">
        <v>598</v>
      </c>
      <c r="N17" s="81" t="s">
        <v>598</v>
      </c>
      <c r="O17" s="81" t="s">
        <v>598</v>
      </c>
      <c r="P17" s="81" t="s">
        <v>598</v>
      </c>
      <c r="Q17" s="81" t="s">
        <v>598</v>
      </c>
    </row>
    <row r="18" spans="1:17" x14ac:dyDescent="0.4">
      <c r="A18" s="64" t="s">
        <v>606</v>
      </c>
      <c r="B18" s="82">
        <v>4</v>
      </c>
      <c r="C18" s="82">
        <v>548.42999999999995</v>
      </c>
      <c r="D18" s="82">
        <v>4</v>
      </c>
      <c r="E18" s="82">
        <v>548.42999999999995</v>
      </c>
      <c r="F18" s="81" t="s">
        <v>598</v>
      </c>
      <c r="G18" s="81" t="s">
        <v>598</v>
      </c>
      <c r="H18" s="81" t="s">
        <v>598</v>
      </c>
      <c r="I18" s="81" t="s">
        <v>598</v>
      </c>
      <c r="J18" s="81" t="s">
        <v>598</v>
      </c>
      <c r="K18" s="81" t="s">
        <v>598</v>
      </c>
      <c r="L18" s="81" t="s">
        <v>598</v>
      </c>
      <c r="M18" s="81" t="s">
        <v>598</v>
      </c>
      <c r="N18" s="81" t="s">
        <v>598</v>
      </c>
      <c r="O18" s="81" t="s">
        <v>598</v>
      </c>
      <c r="P18" s="81" t="s">
        <v>598</v>
      </c>
      <c r="Q18" s="81" t="s">
        <v>598</v>
      </c>
    </row>
    <row r="19" spans="1:17" x14ac:dyDescent="0.4">
      <c r="A19" s="64"/>
      <c r="B19" s="138"/>
      <c r="C19" s="138"/>
      <c r="D19" s="138"/>
      <c r="E19" s="138"/>
      <c r="F19" s="138"/>
      <c r="G19" s="138"/>
      <c r="H19" s="138"/>
      <c r="I19" s="138"/>
      <c r="J19" s="138"/>
      <c r="K19" s="138"/>
      <c r="L19" s="138"/>
      <c r="M19" s="138"/>
      <c r="N19" s="138"/>
      <c r="O19" s="138"/>
      <c r="P19" s="138"/>
      <c r="Q19" s="138"/>
    </row>
    <row r="20" spans="1:17" x14ac:dyDescent="0.4">
      <c r="A20" s="64" t="s">
        <v>607</v>
      </c>
      <c r="B20" s="81" t="s">
        <v>598</v>
      </c>
      <c r="C20" s="81" t="s">
        <v>598</v>
      </c>
      <c r="D20" s="81" t="s">
        <v>598</v>
      </c>
      <c r="E20" s="81" t="s">
        <v>598</v>
      </c>
      <c r="F20" s="81" t="s">
        <v>598</v>
      </c>
      <c r="G20" s="81" t="s">
        <v>598</v>
      </c>
      <c r="H20" s="81" t="s">
        <v>598</v>
      </c>
      <c r="I20" s="81" t="s">
        <v>598</v>
      </c>
      <c r="J20" s="81" t="s">
        <v>598</v>
      </c>
      <c r="K20" s="81" t="s">
        <v>598</v>
      </c>
      <c r="L20" s="81" t="s">
        <v>598</v>
      </c>
      <c r="M20" s="81" t="s">
        <v>598</v>
      </c>
      <c r="N20" s="81" t="s">
        <v>598</v>
      </c>
      <c r="O20" s="81" t="s">
        <v>598</v>
      </c>
      <c r="P20" s="81" t="s">
        <v>598</v>
      </c>
      <c r="Q20" s="81" t="s">
        <v>598</v>
      </c>
    </row>
    <row r="21" spans="1:17" x14ac:dyDescent="0.4">
      <c r="A21" s="64" t="s">
        <v>608</v>
      </c>
      <c r="B21" s="82">
        <v>2</v>
      </c>
      <c r="C21" s="82">
        <v>747.27</v>
      </c>
      <c r="D21" s="82">
        <v>2</v>
      </c>
      <c r="E21" s="82">
        <v>747.27</v>
      </c>
      <c r="F21" s="81" t="s">
        <v>598</v>
      </c>
      <c r="G21" s="81" t="s">
        <v>598</v>
      </c>
      <c r="H21" s="81" t="s">
        <v>598</v>
      </c>
      <c r="I21" s="81" t="s">
        <v>598</v>
      </c>
      <c r="J21" s="81" t="s">
        <v>598</v>
      </c>
      <c r="K21" s="81" t="s">
        <v>598</v>
      </c>
      <c r="L21" s="81" t="s">
        <v>598</v>
      </c>
      <c r="M21" s="81" t="s">
        <v>598</v>
      </c>
      <c r="N21" s="81" t="s">
        <v>598</v>
      </c>
      <c r="O21" s="81" t="s">
        <v>598</v>
      </c>
      <c r="P21" s="81" t="s">
        <v>598</v>
      </c>
      <c r="Q21" s="81" t="s">
        <v>598</v>
      </c>
    </row>
    <row r="22" spans="1:17" x14ac:dyDescent="0.4">
      <c r="A22" s="64" t="s">
        <v>609</v>
      </c>
      <c r="B22" s="82">
        <v>2</v>
      </c>
      <c r="C22" s="82">
        <v>200.37</v>
      </c>
      <c r="D22" s="82">
        <v>2</v>
      </c>
      <c r="E22" s="82">
        <v>200.37</v>
      </c>
      <c r="F22" s="81" t="s">
        <v>598</v>
      </c>
      <c r="G22" s="81" t="s">
        <v>598</v>
      </c>
      <c r="H22" s="81" t="s">
        <v>598</v>
      </c>
      <c r="I22" s="81" t="s">
        <v>598</v>
      </c>
      <c r="J22" s="81" t="s">
        <v>598</v>
      </c>
      <c r="K22" s="81" t="s">
        <v>598</v>
      </c>
      <c r="L22" s="81" t="s">
        <v>598</v>
      </c>
      <c r="M22" s="81" t="s">
        <v>598</v>
      </c>
      <c r="N22" s="81" t="s">
        <v>598</v>
      </c>
      <c r="O22" s="81" t="s">
        <v>598</v>
      </c>
      <c r="P22" s="81" t="s">
        <v>598</v>
      </c>
      <c r="Q22" s="81" t="s">
        <v>598</v>
      </c>
    </row>
    <row r="23" spans="1:17" x14ac:dyDescent="0.4">
      <c r="A23" s="75" t="s">
        <v>610</v>
      </c>
      <c r="B23" s="85">
        <v>1</v>
      </c>
      <c r="C23" s="86">
        <v>6.75</v>
      </c>
      <c r="D23" s="85">
        <v>1</v>
      </c>
      <c r="E23" s="86">
        <v>6.75</v>
      </c>
      <c r="F23" s="71" t="s">
        <v>598</v>
      </c>
      <c r="G23" s="71" t="s">
        <v>598</v>
      </c>
      <c r="H23" s="71" t="s">
        <v>598</v>
      </c>
      <c r="I23" s="71" t="s">
        <v>598</v>
      </c>
      <c r="J23" s="71" t="s">
        <v>598</v>
      </c>
      <c r="K23" s="71" t="s">
        <v>598</v>
      </c>
      <c r="L23" s="71" t="s">
        <v>598</v>
      </c>
      <c r="M23" s="71" t="s">
        <v>598</v>
      </c>
      <c r="N23" s="71" t="s">
        <v>598</v>
      </c>
      <c r="O23" s="71" t="s">
        <v>598</v>
      </c>
      <c r="P23" s="71" t="s">
        <v>598</v>
      </c>
      <c r="Q23" s="71" t="s">
        <v>598</v>
      </c>
    </row>
    <row r="24" spans="1:17" x14ac:dyDescent="0.4">
      <c r="A24" s="13" t="s">
        <v>611</v>
      </c>
      <c r="B24" s="118"/>
      <c r="C24" s="118"/>
      <c r="D24" s="118"/>
      <c r="E24" s="139" t="s">
        <v>264</v>
      </c>
      <c r="F24" s="140" t="s">
        <v>265</v>
      </c>
      <c r="G24" s="118"/>
      <c r="H24" s="130"/>
      <c r="I24" s="130"/>
      <c r="J24" s="130"/>
      <c r="K24" s="130"/>
      <c r="L24" s="130"/>
      <c r="M24" s="130"/>
      <c r="N24" s="130"/>
      <c r="O24" s="130"/>
      <c r="P24" s="118"/>
      <c r="Q24" s="118"/>
    </row>
    <row r="25" spans="1:17" x14ac:dyDescent="0.4">
      <c r="F25" s="21" t="s">
        <v>499</v>
      </c>
      <c r="H25" s="34"/>
      <c r="I25" s="34"/>
      <c r="J25" s="34"/>
      <c r="K25" s="34"/>
      <c r="L25" s="34"/>
      <c r="M25" s="34"/>
      <c r="N25" s="34"/>
      <c r="O25" s="34"/>
    </row>
    <row r="26" spans="1:17" x14ac:dyDescent="0.4">
      <c r="F26" s="21" t="s">
        <v>612</v>
      </c>
      <c r="H26" s="34"/>
      <c r="I26" s="34"/>
      <c r="J26" s="34"/>
      <c r="K26" s="34"/>
      <c r="L26" s="34"/>
      <c r="M26" s="34"/>
      <c r="N26" s="34"/>
      <c r="O26" s="34"/>
    </row>
    <row r="28" spans="1:17" x14ac:dyDescent="0.4">
      <c r="A28" s="15"/>
      <c r="B28" s="14"/>
    </row>
    <row r="29" spans="1:17" x14ac:dyDescent="0.4">
      <c r="A29" s="94"/>
      <c r="B29" s="14"/>
      <c r="D29" s="36"/>
    </row>
  </sheetData>
  <mergeCells count="9">
    <mergeCell ref="L4:M4"/>
    <mergeCell ref="N4:O4"/>
    <mergeCell ref="P4:Q4"/>
    <mergeCell ref="A4:A5"/>
    <mergeCell ref="B4:C4"/>
    <mergeCell ref="D4:E4"/>
    <mergeCell ref="F4:G4"/>
    <mergeCell ref="H4:I4"/>
    <mergeCell ref="J4:K4"/>
  </mergeCells>
  <phoneticPr fontId="1"/>
  <pageMargins left="0.70866141732283472" right="0.15748031496062992" top="0.74803149606299213" bottom="0.74803149606299213" header="0.31496062992125984" footer="0.31496062992125984"/>
  <pageSetup paperSize="9" scale="66"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B624-AA94-40F0-BAC1-A395E8859277}">
  <sheetPr>
    <pageSetUpPr fitToPage="1"/>
  </sheetPr>
  <dimension ref="A1:P20"/>
  <sheetViews>
    <sheetView workbookViewId="0"/>
  </sheetViews>
  <sheetFormatPr defaultRowHeight="18.75" x14ac:dyDescent="0.4"/>
  <cols>
    <col min="1" max="1" width="24.5" customWidth="1"/>
    <col min="4" max="4" width="9.875" customWidth="1"/>
    <col min="5" max="5" width="11.75" customWidth="1"/>
    <col min="6" max="6" width="9.625" customWidth="1"/>
    <col min="7" max="7" width="9.75" customWidth="1"/>
    <col min="8" max="8" width="11.375" customWidth="1"/>
    <col min="9" max="9" width="11.25" customWidth="1"/>
    <col min="11" max="11" width="9.875" customWidth="1"/>
  </cols>
  <sheetData>
    <row r="1" spans="1:11" ht="20.25" x14ac:dyDescent="0.4">
      <c r="A1" s="3" t="s">
        <v>613</v>
      </c>
    </row>
    <row r="2" spans="1:11" x14ac:dyDescent="0.4">
      <c r="A2" s="88"/>
    </row>
    <row r="3" spans="1:11" x14ac:dyDescent="0.4">
      <c r="A3" s="47" t="s">
        <v>614</v>
      </c>
      <c r="B3" s="47"/>
      <c r="C3" s="47"/>
      <c r="D3" s="47"/>
      <c r="E3" s="47"/>
      <c r="F3" s="47"/>
      <c r="G3" s="47"/>
      <c r="H3" s="141" t="s">
        <v>615</v>
      </c>
      <c r="I3" s="47"/>
      <c r="J3" s="47"/>
      <c r="K3" s="47"/>
    </row>
    <row r="4" spans="1:11" ht="65.25" customHeight="1" x14ac:dyDescent="0.4">
      <c r="A4" s="159" t="s">
        <v>616</v>
      </c>
      <c r="B4" s="164" t="s">
        <v>617</v>
      </c>
      <c r="C4" s="180" t="s">
        <v>618</v>
      </c>
      <c r="D4" s="181"/>
      <c r="E4" s="181"/>
      <c r="F4" s="181"/>
      <c r="G4" s="181"/>
      <c r="H4" s="181"/>
      <c r="I4" s="182"/>
    </row>
    <row r="5" spans="1:11" ht="54" x14ac:dyDescent="0.4">
      <c r="A5" s="159"/>
      <c r="B5" s="164"/>
      <c r="C5" s="63" t="s">
        <v>619</v>
      </c>
      <c r="D5" s="63" t="s">
        <v>620</v>
      </c>
      <c r="E5" s="63" t="s">
        <v>621</v>
      </c>
      <c r="F5" s="63" t="s">
        <v>622</v>
      </c>
      <c r="G5" s="63" t="s">
        <v>623</v>
      </c>
      <c r="H5" s="63" t="s">
        <v>624</v>
      </c>
      <c r="I5" s="63" t="s">
        <v>625</v>
      </c>
    </row>
    <row r="6" spans="1:11" ht="20.100000000000001" customHeight="1" x14ac:dyDescent="0.4">
      <c r="A6" s="142" t="s">
        <v>626</v>
      </c>
      <c r="B6" s="143">
        <v>75980</v>
      </c>
      <c r="C6" s="102">
        <v>6010</v>
      </c>
      <c r="D6" s="102">
        <v>8750</v>
      </c>
      <c r="E6" s="102">
        <v>10510</v>
      </c>
      <c r="F6" s="102">
        <v>13970</v>
      </c>
      <c r="G6" s="102">
        <v>14380</v>
      </c>
      <c r="H6" s="102">
        <v>13980</v>
      </c>
      <c r="I6" s="102">
        <v>2790</v>
      </c>
    </row>
    <row r="7" spans="1:11" ht="20.100000000000001" customHeight="1" x14ac:dyDescent="0.4">
      <c r="A7" s="103"/>
      <c r="B7" s="144"/>
      <c r="C7" s="104"/>
      <c r="D7" s="104"/>
      <c r="E7" s="104"/>
      <c r="F7" s="104"/>
      <c r="G7" s="104"/>
      <c r="H7" s="104"/>
      <c r="I7" s="104"/>
    </row>
    <row r="8" spans="1:11" ht="20.100000000000001" customHeight="1" x14ac:dyDescent="0.4">
      <c r="A8" s="103" t="s">
        <v>627</v>
      </c>
      <c r="B8" s="133"/>
      <c r="C8" s="65"/>
      <c r="D8" s="65"/>
      <c r="E8" s="65"/>
      <c r="F8" s="65"/>
      <c r="G8" s="65"/>
      <c r="H8" s="65"/>
      <c r="I8" s="65"/>
    </row>
    <row r="9" spans="1:11" ht="20.100000000000001" customHeight="1" x14ac:dyDescent="0.4">
      <c r="A9" s="103" t="s">
        <v>628</v>
      </c>
      <c r="B9" s="144">
        <v>74370</v>
      </c>
      <c r="C9" s="104">
        <v>5630</v>
      </c>
      <c r="D9" s="104">
        <v>8550</v>
      </c>
      <c r="E9" s="104">
        <v>10260</v>
      </c>
      <c r="F9" s="104">
        <v>13760</v>
      </c>
      <c r="G9" s="104">
        <v>14170</v>
      </c>
      <c r="H9" s="104">
        <v>13730</v>
      </c>
      <c r="I9" s="104">
        <v>2790</v>
      </c>
    </row>
    <row r="10" spans="1:11" ht="20.100000000000001" customHeight="1" x14ac:dyDescent="0.4">
      <c r="A10" s="64" t="s">
        <v>629</v>
      </c>
      <c r="B10" s="144">
        <v>1610</v>
      </c>
      <c r="C10" s="65">
        <v>380</v>
      </c>
      <c r="D10" s="65">
        <v>200</v>
      </c>
      <c r="E10" s="65">
        <v>250</v>
      </c>
      <c r="F10" s="65">
        <v>210</v>
      </c>
      <c r="G10" s="65">
        <v>210</v>
      </c>
      <c r="H10" s="65">
        <v>250</v>
      </c>
      <c r="I10" s="65" t="s">
        <v>334</v>
      </c>
    </row>
    <row r="11" spans="1:11" ht="20.100000000000001" customHeight="1" x14ac:dyDescent="0.4">
      <c r="A11" s="103" t="s">
        <v>630</v>
      </c>
      <c r="B11" s="133"/>
      <c r="C11" s="65"/>
      <c r="D11" s="65"/>
      <c r="E11" s="65"/>
      <c r="F11" s="65"/>
      <c r="G11" s="65"/>
      <c r="H11" s="65"/>
      <c r="I11" s="65"/>
    </row>
    <row r="12" spans="1:11" ht="20.100000000000001" customHeight="1" x14ac:dyDescent="0.4">
      <c r="A12" s="64" t="s">
        <v>631</v>
      </c>
      <c r="B12" s="144">
        <v>46140</v>
      </c>
      <c r="C12" s="104">
        <v>5080</v>
      </c>
      <c r="D12" s="104">
        <v>5970</v>
      </c>
      <c r="E12" s="104">
        <v>7000</v>
      </c>
      <c r="F12" s="104">
        <v>7900</v>
      </c>
      <c r="G12" s="104">
        <v>7380</v>
      </c>
      <c r="H12" s="145">
        <v>7760</v>
      </c>
      <c r="I12" s="145">
        <v>1470</v>
      </c>
    </row>
    <row r="13" spans="1:11" ht="20.100000000000001" customHeight="1" x14ac:dyDescent="0.4">
      <c r="A13" s="64" t="s">
        <v>632</v>
      </c>
      <c r="B13" s="144">
        <v>21520</v>
      </c>
      <c r="C13" s="65">
        <v>700</v>
      </c>
      <c r="D13" s="104">
        <v>2140</v>
      </c>
      <c r="E13" s="104">
        <v>2340</v>
      </c>
      <c r="F13" s="104">
        <v>4740</v>
      </c>
      <c r="G13" s="104">
        <v>5560</v>
      </c>
      <c r="H13" s="104">
        <v>4680</v>
      </c>
      <c r="I13" s="104">
        <v>480</v>
      </c>
    </row>
    <row r="14" spans="1:11" ht="20.100000000000001" customHeight="1" x14ac:dyDescent="0.4">
      <c r="A14" s="64" t="s">
        <v>485</v>
      </c>
      <c r="B14" s="144">
        <v>8100</v>
      </c>
      <c r="C14" s="65">
        <v>190</v>
      </c>
      <c r="D14" s="65">
        <v>620</v>
      </c>
      <c r="E14" s="145">
        <v>1160</v>
      </c>
      <c r="F14" s="145">
        <v>1270</v>
      </c>
      <c r="G14" s="145">
        <v>1410</v>
      </c>
      <c r="H14" s="145">
        <v>1510</v>
      </c>
      <c r="I14" s="65">
        <v>830</v>
      </c>
    </row>
    <row r="15" spans="1:11" ht="20.100000000000001" customHeight="1" x14ac:dyDescent="0.4">
      <c r="A15" s="75" t="s">
        <v>633</v>
      </c>
      <c r="B15" s="146">
        <v>220</v>
      </c>
      <c r="C15" s="147">
        <v>40</v>
      </c>
      <c r="D15" s="147">
        <v>20</v>
      </c>
      <c r="E15" s="147">
        <v>20</v>
      </c>
      <c r="F15" s="147">
        <v>50</v>
      </c>
      <c r="G15" s="147">
        <v>30</v>
      </c>
      <c r="H15" s="147">
        <v>20</v>
      </c>
      <c r="I15" s="147">
        <v>20</v>
      </c>
    </row>
    <row r="16" spans="1:11" ht="20.100000000000001" customHeight="1" x14ac:dyDescent="0.4">
      <c r="A16" s="22" t="s">
        <v>634</v>
      </c>
      <c r="C16" s="5" t="s">
        <v>264</v>
      </c>
      <c r="D16" s="21" t="s">
        <v>635</v>
      </c>
    </row>
    <row r="17" spans="1:16" ht="20.100000000000001" customHeight="1" x14ac:dyDescent="0.4">
      <c r="A17" s="34"/>
      <c r="B17" s="34"/>
      <c r="C17" s="34"/>
      <c r="D17" s="156" t="s">
        <v>636</v>
      </c>
      <c r="E17" s="156"/>
      <c r="F17" s="156"/>
      <c r="G17" s="156"/>
      <c r="H17" s="156"/>
      <c r="I17" s="156"/>
      <c r="J17" s="156"/>
      <c r="K17" s="156"/>
      <c r="L17" s="148"/>
      <c r="M17" s="148"/>
      <c r="N17" s="148"/>
      <c r="O17" s="148"/>
      <c r="P17" s="148"/>
    </row>
    <row r="18" spans="1:16" ht="20.100000000000001" customHeight="1" x14ac:dyDescent="0.4">
      <c r="D18" s="21" t="s">
        <v>637</v>
      </c>
    </row>
    <row r="19" spans="1:16" ht="20.100000000000001" customHeight="1" x14ac:dyDescent="0.4">
      <c r="D19" s="21"/>
    </row>
    <row r="20" spans="1:16" x14ac:dyDescent="0.4">
      <c r="B20" s="34" t="s">
        <v>638</v>
      </c>
      <c r="C20" s="34"/>
      <c r="D20" s="34"/>
      <c r="E20" s="34"/>
      <c r="F20" s="34"/>
      <c r="G20" s="34"/>
      <c r="H20" s="34"/>
      <c r="I20" s="34"/>
      <c r="J20" s="34"/>
      <c r="K20" s="34"/>
    </row>
  </sheetData>
  <mergeCells count="4">
    <mergeCell ref="A4:A5"/>
    <mergeCell ref="B4:B5"/>
    <mergeCell ref="C4:I4"/>
    <mergeCell ref="D17:K17"/>
  </mergeCells>
  <phoneticPr fontId="1"/>
  <pageMargins left="0.7" right="0.7" top="0.75" bottom="0.75" header="0.3" footer="0.3"/>
  <pageSetup paperSize="9" scale="96"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0929-58FC-4D25-A370-8645D744A1EB}">
  <dimension ref="A1:H15"/>
  <sheetViews>
    <sheetView workbookViewId="0"/>
  </sheetViews>
  <sheetFormatPr defaultRowHeight="18.75" x14ac:dyDescent="0.4"/>
  <cols>
    <col min="1" max="1" width="19.5" customWidth="1"/>
    <col min="2" max="2" width="10.25" customWidth="1"/>
    <col min="3" max="3" width="10.5" customWidth="1"/>
    <col min="4" max="4" width="10" customWidth="1"/>
    <col min="5" max="5" width="9.625" customWidth="1"/>
    <col min="6" max="6" width="9.75" customWidth="1"/>
    <col min="7" max="7" width="10.625" customWidth="1"/>
    <col min="8" max="8" width="10" customWidth="1"/>
  </cols>
  <sheetData>
    <row r="1" spans="1:8" ht="20.25" x14ac:dyDescent="0.4">
      <c r="A1" s="3" t="s">
        <v>639</v>
      </c>
    </row>
    <row r="2" spans="1:8" x14ac:dyDescent="0.4">
      <c r="A2" s="3"/>
    </row>
    <row r="3" spans="1:8" x14ac:dyDescent="0.4">
      <c r="A3" s="47" t="s">
        <v>640</v>
      </c>
      <c r="B3" s="47"/>
      <c r="C3" s="47"/>
      <c r="D3" s="47"/>
      <c r="E3" s="47"/>
      <c r="F3" s="47"/>
      <c r="G3" s="47"/>
      <c r="H3" s="47"/>
    </row>
    <row r="4" spans="1:8" x14ac:dyDescent="0.4">
      <c r="A4" s="159" t="s">
        <v>641</v>
      </c>
      <c r="B4" s="164" t="s">
        <v>298</v>
      </c>
      <c r="C4" s="159" t="s">
        <v>642</v>
      </c>
      <c r="D4" s="159" t="s">
        <v>643</v>
      </c>
      <c r="E4" s="159"/>
      <c r="F4" s="159"/>
      <c r="G4" s="159"/>
      <c r="H4" s="159"/>
    </row>
    <row r="5" spans="1:8" ht="27" x14ac:dyDescent="0.4">
      <c r="A5" s="159"/>
      <c r="B5" s="164"/>
      <c r="C5" s="159"/>
      <c r="D5" s="63" t="s">
        <v>298</v>
      </c>
      <c r="E5" s="63" t="s">
        <v>644</v>
      </c>
      <c r="F5" s="63" t="s">
        <v>645</v>
      </c>
      <c r="G5" s="63" t="s">
        <v>646</v>
      </c>
      <c r="H5" s="63" t="s">
        <v>647</v>
      </c>
    </row>
    <row r="6" spans="1:8" x14ac:dyDescent="0.4">
      <c r="A6" s="101" t="s">
        <v>648</v>
      </c>
      <c r="B6" s="143">
        <v>74370</v>
      </c>
      <c r="C6" s="102">
        <v>53180</v>
      </c>
      <c r="D6" s="102">
        <v>17660</v>
      </c>
      <c r="E6" s="100">
        <v>460</v>
      </c>
      <c r="F6" s="100">
        <v>440</v>
      </c>
      <c r="G6" s="102">
        <v>15910</v>
      </c>
      <c r="H6" s="100">
        <v>850</v>
      </c>
    </row>
    <row r="7" spans="1:8" x14ac:dyDescent="0.4">
      <c r="A7" s="103" t="s">
        <v>649</v>
      </c>
      <c r="B7" s="144">
        <v>44600</v>
      </c>
      <c r="C7" s="104">
        <v>41710</v>
      </c>
      <c r="D7" s="104">
        <v>1810</v>
      </c>
      <c r="E7" s="65" t="s">
        <v>221</v>
      </c>
      <c r="F7" s="65" t="s">
        <v>221</v>
      </c>
      <c r="G7" s="104">
        <v>1630</v>
      </c>
      <c r="H7" s="65">
        <v>170</v>
      </c>
    </row>
    <row r="8" spans="1:8" x14ac:dyDescent="0.4">
      <c r="A8" s="103" t="s">
        <v>650</v>
      </c>
      <c r="B8" s="144">
        <v>1760</v>
      </c>
      <c r="C8" s="104">
        <v>310</v>
      </c>
      <c r="D8" s="104">
        <v>980</v>
      </c>
      <c r="E8" s="65" t="s">
        <v>221</v>
      </c>
      <c r="F8" s="65" t="s">
        <v>221</v>
      </c>
      <c r="G8" s="104">
        <v>980</v>
      </c>
      <c r="H8" s="65" t="s">
        <v>334</v>
      </c>
    </row>
    <row r="9" spans="1:8" x14ac:dyDescent="0.4">
      <c r="A9" s="103" t="s">
        <v>651</v>
      </c>
      <c r="B9" s="144">
        <v>28010</v>
      </c>
      <c r="C9" s="104">
        <v>11160</v>
      </c>
      <c r="D9" s="104">
        <v>14870</v>
      </c>
      <c r="E9" s="65">
        <v>460</v>
      </c>
      <c r="F9" s="65">
        <v>440</v>
      </c>
      <c r="G9" s="104">
        <v>13290</v>
      </c>
      <c r="H9" s="65">
        <v>680</v>
      </c>
    </row>
    <row r="10" spans="1:8" x14ac:dyDescent="0.4">
      <c r="A10" s="149" t="s">
        <v>633</v>
      </c>
      <c r="B10" s="146" t="s">
        <v>334</v>
      </c>
      <c r="C10" s="147" t="s">
        <v>334</v>
      </c>
      <c r="D10" s="147" t="s">
        <v>334</v>
      </c>
      <c r="E10" s="147" t="s">
        <v>221</v>
      </c>
      <c r="F10" s="147" t="s">
        <v>221</v>
      </c>
      <c r="G10" s="147" t="s">
        <v>334</v>
      </c>
      <c r="H10" s="147" t="s">
        <v>221</v>
      </c>
    </row>
    <row r="11" spans="1:8" x14ac:dyDescent="0.4">
      <c r="A11" s="150" t="s">
        <v>652</v>
      </c>
      <c r="B11" s="47"/>
      <c r="C11" s="151" t="s">
        <v>264</v>
      </c>
      <c r="D11" s="47" t="s">
        <v>653</v>
      </c>
      <c r="E11" s="47"/>
      <c r="F11" s="47"/>
      <c r="G11" s="47"/>
      <c r="H11" s="47"/>
    </row>
    <row r="12" spans="1:8" x14ac:dyDescent="0.4">
      <c r="A12" s="150"/>
      <c r="B12" s="47"/>
      <c r="C12" s="47"/>
      <c r="D12" s="47" t="s">
        <v>654</v>
      </c>
      <c r="E12" s="47"/>
      <c r="F12" s="47"/>
      <c r="G12" s="47"/>
      <c r="H12" s="47"/>
    </row>
    <row r="13" spans="1:8" x14ac:dyDescent="0.4">
      <c r="A13" s="150"/>
      <c r="B13" s="150"/>
      <c r="C13" s="150"/>
      <c r="D13" s="150" t="s">
        <v>655</v>
      </c>
      <c r="E13" s="150"/>
      <c r="F13" s="150"/>
      <c r="G13" s="150"/>
      <c r="H13" s="150"/>
    </row>
    <row r="14" spans="1:8" x14ac:dyDescent="0.4">
      <c r="A14" s="150"/>
      <c r="B14" s="150"/>
      <c r="C14" s="150"/>
      <c r="D14" s="150"/>
      <c r="E14" s="150"/>
      <c r="F14" s="150"/>
      <c r="G14" s="150"/>
      <c r="H14" s="150"/>
    </row>
    <row r="15" spans="1:8" x14ac:dyDescent="0.4">
      <c r="A15" s="13"/>
      <c r="B15" s="34" t="s">
        <v>638</v>
      </c>
    </row>
  </sheetData>
  <mergeCells count="4">
    <mergeCell ref="A4:A5"/>
    <mergeCell ref="B4:B5"/>
    <mergeCell ref="C4:C5"/>
    <mergeCell ref="D4:H4"/>
  </mergeCells>
  <phoneticPr fontId="1"/>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B67EE-8F15-45BD-A3E9-7F104CA694BC}">
  <dimension ref="A1:K16"/>
  <sheetViews>
    <sheetView workbookViewId="0"/>
  </sheetViews>
  <sheetFormatPr defaultRowHeight="18.75" x14ac:dyDescent="0.4"/>
  <cols>
    <col min="1" max="1" width="24.125" customWidth="1"/>
    <col min="2" max="2" width="10.625" customWidth="1"/>
    <col min="3" max="3" width="10" customWidth="1"/>
    <col min="4" max="4" width="10.125" customWidth="1"/>
    <col min="5" max="5" width="13" customWidth="1"/>
    <col min="6" max="6" width="13.25" customWidth="1"/>
    <col min="7" max="7" width="11.875" customWidth="1"/>
    <col min="8" max="8" width="14.375" customWidth="1"/>
  </cols>
  <sheetData>
    <row r="1" spans="1:11" ht="20.25" x14ac:dyDescent="0.4">
      <c r="A1" s="3" t="s">
        <v>656</v>
      </c>
    </row>
    <row r="2" spans="1:11" x14ac:dyDescent="0.4">
      <c r="A2" s="88"/>
    </row>
    <row r="3" spans="1:11" x14ac:dyDescent="0.4">
      <c r="A3" s="47" t="s">
        <v>657</v>
      </c>
      <c r="B3" s="47"/>
      <c r="C3" s="47"/>
      <c r="D3" s="47"/>
      <c r="E3" s="47"/>
      <c r="F3" s="47"/>
      <c r="G3" s="47"/>
      <c r="H3" s="47"/>
      <c r="I3" s="47"/>
    </row>
    <row r="4" spans="1:11" ht="27" customHeight="1" x14ac:dyDescent="0.4">
      <c r="A4" s="159" t="s">
        <v>658</v>
      </c>
      <c r="B4" s="164" t="s">
        <v>298</v>
      </c>
      <c r="C4" s="159" t="s">
        <v>659</v>
      </c>
      <c r="D4" s="159"/>
      <c r="E4" s="159"/>
      <c r="F4" s="159"/>
      <c r="G4" s="159"/>
      <c r="H4" s="159"/>
      <c r="I4" s="159" t="s">
        <v>660</v>
      </c>
      <c r="K4" s="152"/>
    </row>
    <row r="5" spans="1:11" ht="27" customHeight="1" x14ac:dyDescent="0.4">
      <c r="A5" s="159"/>
      <c r="B5" s="164"/>
      <c r="C5" s="183"/>
      <c r="D5" s="184" t="s">
        <v>661</v>
      </c>
      <c r="E5" s="185"/>
      <c r="F5" s="185"/>
      <c r="G5" s="185"/>
      <c r="H5" s="185"/>
      <c r="I5" s="159"/>
    </row>
    <row r="6" spans="1:11" ht="45.75" customHeight="1" x14ac:dyDescent="0.4">
      <c r="A6" s="159"/>
      <c r="B6" s="164"/>
      <c r="C6" s="159"/>
      <c r="D6" s="63" t="s">
        <v>662</v>
      </c>
      <c r="E6" s="153" t="s">
        <v>663</v>
      </c>
      <c r="F6" s="153" t="s">
        <v>664</v>
      </c>
      <c r="G6" s="63" t="s">
        <v>665</v>
      </c>
      <c r="H6" s="153" t="s">
        <v>666</v>
      </c>
      <c r="I6" s="159"/>
    </row>
    <row r="7" spans="1:11" x14ac:dyDescent="0.4">
      <c r="A7" s="103" t="s">
        <v>626</v>
      </c>
      <c r="B7" s="144">
        <v>75980</v>
      </c>
      <c r="C7" s="104">
        <v>46460</v>
      </c>
      <c r="D7" s="104">
        <v>37770</v>
      </c>
      <c r="E7" s="104">
        <v>21020</v>
      </c>
      <c r="F7" s="104">
        <v>15570</v>
      </c>
      <c r="G7" s="104">
        <v>19890</v>
      </c>
      <c r="H7" s="104">
        <v>11280</v>
      </c>
      <c r="I7" s="104">
        <v>25940</v>
      </c>
    </row>
    <row r="8" spans="1:11" x14ac:dyDescent="0.4">
      <c r="A8" s="103" t="s">
        <v>466</v>
      </c>
      <c r="B8" s="144">
        <v>74370</v>
      </c>
      <c r="C8" s="104">
        <v>45620</v>
      </c>
      <c r="D8" s="104">
        <v>37020</v>
      </c>
      <c r="E8" s="104">
        <v>20720</v>
      </c>
      <c r="F8" s="104">
        <v>15450</v>
      </c>
      <c r="G8" s="104">
        <v>19550</v>
      </c>
      <c r="H8" s="104">
        <v>11110</v>
      </c>
      <c r="I8" s="104">
        <v>25220</v>
      </c>
    </row>
    <row r="9" spans="1:11" x14ac:dyDescent="0.4">
      <c r="A9" s="149" t="s">
        <v>667</v>
      </c>
      <c r="B9" s="154">
        <v>1610</v>
      </c>
      <c r="C9" s="147">
        <v>840</v>
      </c>
      <c r="D9" s="147">
        <v>750</v>
      </c>
      <c r="E9" s="147">
        <v>300</v>
      </c>
      <c r="F9" s="147">
        <v>110</v>
      </c>
      <c r="G9" s="147">
        <v>350</v>
      </c>
      <c r="H9" s="147">
        <v>170</v>
      </c>
      <c r="I9" s="147">
        <v>720</v>
      </c>
    </row>
    <row r="10" spans="1:11" x14ac:dyDescent="0.4">
      <c r="A10" s="47" t="s">
        <v>668</v>
      </c>
      <c r="B10" s="47"/>
      <c r="C10" s="151" t="s">
        <v>264</v>
      </c>
      <c r="D10" s="47" t="s">
        <v>653</v>
      </c>
      <c r="E10" s="47"/>
      <c r="F10" s="47"/>
      <c r="G10" s="47"/>
      <c r="H10" s="47"/>
    </row>
    <row r="11" spans="1:11" x14ac:dyDescent="0.4">
      <c r="A11" s="47"/>
      <c r="B11" s="47"/>
      <c r="C11" s="151"/>
      <c r="D11" s="47" t="s">
        <v>654</v>
      </c>
      <c r="E11" s="47"/>
      <c r="F11" s="47"/>
      <c r="G11" s="47"/>
      <c r="H11" s="47"/>
    </row>
    <row r="12" spans="1:11" x14ac:dyDescent="0.4">
      <c r="A12" s="47"/>
      <c r="B12" s="47"/>
      <c r="C12" s="151"/>
      <c r="D12" s="150" t="s">
        <v>655</v>
      </c>
      <c r="E12" s="150"/>
      <c r="F12" s="150"/>
      <c r="G12" s="150"/>
      <c r="H12" s="150"/>
    </row>
    <row r="13" spans="1:11" x14ac:dyDescent="0.4">
      <c r="A13" s="34"/>
      <c r="B13" s="34"/>
      <c r="C13" s="34"/>
      <c r="D13" s="34" t="s">
        <v>669</v>
      </c>
      <c r="E13" s="34"/>
      <c r="F13" s="34"/>
      <c r="G13" s="34"/>
      <c r="H13" s="34"/>
      <c r="I13" s="34"/>
    </row>
    <row r="14" spans="1:11" x14ac:dyDescent="0.4">
      <c r="A14" s="34"/>
      <c r="B14" s="34"/>
      <c r="C14" s="34"/>
      <c r="D14" s="34"/>
      <c r="E14" s="34"/>
      <c r="F14" s="34"/>
      <c r="G14" s="34"/>
      <c r="H14" s="34"/>
      <c r="I14" s="34"/>
    </row>
    <row r="15" spans="1:11" x14ac:dyDescent="0.4">
      <c r="A15" s="13"/>
      <c r="B15" s="34" t="s">
        <v>638</v>
      </c>
    </row>
    <row r="16" spans="1:11" x14ac:dyDescent="0.4">
      <c r="A16" s="34"/>
      <c r="B16" s="34"/>
      <c r="C16" s="34"/>
      <c r="D16" s="34"/>
      <c r="E16" s="34"/>
      <c r="F16" s="34"/>
      <c r="G16" s="34"/>
      <c r="H16" s="34"/>
      <c r="I16" s="34"/>
    </row>
  </sheetData>
  <mergeCells count="6">
    <mergeCell ref="A4:A6"/>
    <mergeCell ref="B4:B6"/>
    <mergeCell ref="C4:H4"/>
    <mergeCell ref="I4:I6"/>
    <mergeCell ref="C5:C6"/>
    <mergeCell ref="D5:H5"/>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87CA-610A-4E54-9D32-1434FFA932A3}">
  <dimension ref="A1:F23"/>
  <sheetViews>
    <sheetView workbookViewId="0"/>
  </sheetViews>
  <sheetFormatPr defaultRowHeight="18.75" x14ac:dyDescent="0.4"/>
  <cols>
    <col min="1" max="1" width="27.625" customWidth="1"/>
    <col min="2" max="3" width="18.625" customWidth="1"/>
  </cols>
  <sheetData>
    <row r="1" spans="1:3" x14ac:dyDescent="0.4">
      <c r="A1" s="18" t="s">
        <v>35</v>
      </c>
    </row>
    <row r="2" spans="1:3" x14ac:dyDescent="0.4">
      <c r="A2" s="18"/>
    </row>
    <row r="3" spans="1:3" x14ac:dyDescent="0.4">
      <c r="A3" s="4" t="s">
        <v>36</v>
      </c>
      <c r="C3" s="5" t="s">
        <v>37</v>
      </c>
    </row>
    <row r="4" spans="1:3" ht="18.75" customHeight="1" x14ac:dyDescent="0.4">
      <c r="A4" s="6" t="s">
        <v>38</v>
      </c>
      <c r="B4" s="6" t="s">
        <v>29</v>
      </c>
      <c r="C4" s="6" t="s">
        <v>30</v>
      </c>
    </row>
    <row r="5" spans="1:3" ht="18.75" customHeight="1" x14ac:dyDescent="0.4">
      <c r="A5" s="7" t="s">
        <v>39</v>
      </c>
      <c r="B5" s="8">
        <v>1294</v>
      </c>
      <c r="C5" s="19">
        <v>50.4</v>
      </c>
    </row>
    <row r="6" spans="1:3" ht="18.75" customHeight="1" x14ac:dyDescent="0.4">
      <c r="A6" s="7" t="s">
        <v>40</v>
      </c>
      <c r="B6" s="19">
        <v>515</v>
      </c>
      <c r="C6" s="9">
        <v>20</v>
      </c>
    </row>
    <row r="7" spans="1:3" ht="18.75" customHeight="1" x14ac:dyDescent="0.4">
      <c r="A7" s="7" t="s">
        <v>41</v>
      </c>
      <c r="B7" s="19">
        <v>1.7</v>
      </c>
      <c r="C7" s="19">
        <v>0.1</v>
      </c>
    </row>
    <row r="8" spans="1:3" ht="18.75" customHeight="1" x14ac:dyDescent="0.4">
      <c r="A8" s="7" t="s">
        <v>42</v>
      </c>
      <c r="B8" s="19">
        <v>268</v>
      </c>
      <c r="C8" s="19">
        <v>10.4</v>
      </c>
    </row>
    <row r="9" spans="1:3" ht="18.75" customHeight="1" x14ac:dyDescent="0.4">
      <c r="A9" s="7" t="s">
        <v>43</v>
      </c>
      <c r="B9" s="19">
        <v>108</v>
      </c>
      <c r="C9" s="19">
        <v>4.2</v>
      </c>
    </row>
    <row r="10" spans="1:3" ht="18.75" customHeight="1" x14ac:dyDescent="0.4">
      <c r="A10" s="7" t="s">
        <v>44</v>
      </c>
      <c r="B10" s="19">
        <v>23</v>
      </c>
      <c r="C10" s="19">
        <v>0.9</v>
      </c>
    </row>
    <row r="11" spans="1:3" ht="18.75" customHeight="1" x14ac:dyDescent="0.4">
      <c r="A11" s="7" t="s">
        <v>45</v>
      </c>
      <c r="B11" s="19">
        <v>86</v>
      </c>
      <c r="C11" s="19">
        <v>3.3</v>
      </c>
    </row>
    <row r="12" spans="1:3" ht="18.75" customHeight="1" x14ac:dyDescent="0.4">
      <c r="A12" s="7" t="s">
        <v>46</v>
      </c>
      <c r="B12" s="19">
        <v>31</v>
      </c>
      <c r="C12" s="19">
        <v>1.2</v>
      </c>
    </row>
    <row r="13" spans="1:3" ht="18.75" customHeight="1" x14ac:dyDescent="0.4">
      <c r="A13" s="7" t="s">
        <v>47</v>
      </c>
      <c r="B13" s="19">
        <v>77</v>
      </c>
      <c r="C13" s="9">
        <v>3</v>
      </c>
    </row>
    <row r="14" spans="1:3" ht="18.75" customHeight="1" x14ac:dyDescent="0.4">
      <c r="A14" s="7" t="s">
        <v>48</v>
      </c>
      <c r="B14" s="19">
        <v>133</v>
      </c>
      <c r="C14" s="19">
        <v>5.2</v>
      </c>
    </row>
    <row r="15" spans="1:3" ht="18.75" customHeight="1" x14ac:dyDescent="0.4">
      <c r="A15" s="7" t="s">
        <v>49</v>
      </c>
      <c r="B15" s="19">
        <v>33</v>
      </c>
      <c r="C15" s="19">
        <v>1.3</v>
      </c>
    </row>
    <row r="16" spans="1:3" ht="18.75" customHeight="1" x14ac:dyDescent="0.4">
      <c r="A16" s="10" t="s">
        <v>50</v>
      </c>
      <c r="B16" s="11">
        <v>2569</v>
      </c>
      <c r="C16" s="12">
        <v>100</v>
      </c>
    </row>
    <row r="17" spans="1:6" x14ac:dyDescent="0.4">
      <c r="A17" s="13" t="s">
        <v>34</v>
      </c>
    </row>
    <row r="19" spans="1:6" x14ac:dyDescent="0.4">
      <c r="A19" s="15"/>
      <c r="B19" s="14"/>
    </row>
    <row r="20" spans="1:6" x14ac:dyDescent="0.4">
      <c r="A20" s="15"/>
      <c r="B20" s="14"/>
    </row>
    <row r="22" spans="1:6" x14ac:dyDescent="0.4">
      <c r="A22" s="16"/>
      <c r="B22" s="14"/>
      <c r="C22" s="14"/>
      <c r="D22" s="14"/>
      <c r="E22" s="14"/>
      <c r="F22" s="14"/>
    </row>
    <row r="23" spans="1:6" x14ac:dyDescent="0.4">
      <c r="A23" s="17"/>
      <c r="B23" s="14"/>
      <c r="C23" s="14"/>
      <c r="D23" s="14"/>
      <c r="E23" s="14"/>
      <c r="F23" s="14"/>
    </row>
  </sheetData>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C711-9ADD-4559-A3AB-8CF7FB652C05}">
  <dimension ref="A1:F20"/>
  <sheetViews>
    <sheetView workbookViewId="0"/>
  </sheetViews>
  <sheetFormatPr defaultRowHeight="18.75" x14ac:dyDescent="0.4"/>
  <cols>
    <col min="1" max="1" width="20.25" customWidth="1"/>
    <col min="3" max="3" width="23.5" customWidth="1"/>
    <col min="5" max="5" width="15.75" customWidth="1"/>
  </cols>
  <sheetData>
    <row r="1" spans="1:6" x14ac:dyDescent="0.4">
      <c r="A1" s="3" t="s">
        <v>51</v>
      </c>
    </row>
    <row r="2" spans="1:6" x14ac:dyDescent="0.4">
      <c r="A2" s="3"/>
    </row>
    <row r="3" spans="1:6" x14ac:dyDescent="0.4">
      <c r="B3" s="20"/>
      <c r="C3" s="21" t="s">
        <v>52</v>
      </c>
    </row>
    <row r="4" spans="1:6" x14ac:dyDescent="0.4">
      <c r="A4" s="22" t="s">
        <v>53</v>
      </c>
      <c r="B4" s="20"/>
      <c r="C4" s="21" t="s">
        <v>54</v>
      </c>
    </row>
    <row r="5" spans="1:6" x14ac:dyDescent="0.4">
      <c r="A5" s="155" t="s">
        <v>55</v>
      </c>
      <c r="B5" s="155"/>
      <c r="C5" s="155" t="s">
        <v>56</v>
      </c>
      <c r="D5" s="155"/>
      <c r="E5" s="155"/>
      <c r="F5" s="155"/>
    </row>
    <row r="6" spans="1:6" x14ac:dyDescent="0.4">
      <c r="A6" s="23" t="s">
        <v>57</v>
      </c>
      <c r="B6" s="23" t="s">
        <v>58</v>
      </c>
      <c r="C6" s="23" t="s">
        <v>57</v>
      </c>
      <c r="D6" s="23" t="s">
        <v>58</v>
      </c>
      <c r="E6" s="23" t="s">
        <v>57</v>
      </c>
      <c r="F6" s="23" t="s">
        <v>58</v>
      </c>
    </row>
    <row r="7" spans="1:6" x14ac:dyDescent="0.4">
      <c r="A7" s="24" t="s">
        <v>59</v>
      </c>
      <c r="B7" s="25">
        <v>142</v>
      </c>
      <c r="C7" s="24" t="s">
        <v>60</v>
      </c>
      <c r="D7" s="25">
        <v>172</v>
      </c>
      <c r="E7" s="24" t="s">
        <v>61</v>
      </c>
      <c r="F7" s="25">
        <v>18</v>
      </c>
    </row>
    <row r="8" spans="1:6" x14ac:dyDescent="0.4">
      <c r="A8" s="26" t="s">
        <v>62</v>
      </c>
      <c r="B8" s="27">
        <v>308</v>
      </c>
      <c r="C8" s="26" t="s">
        <v>63</v>
      </c>
      <c r="D8" s="28">
        <v>5.7</v>
      </c>
      <c r="E8" s="26" t="s">
        <v>64</v>
      </c>
      <c r="F8" s="27">
        <v>29</v>
      </c>
    </row>
    <row r="9" spans="1:6" x14ac:dyDescent="0.4">
      <c r="A9" s="26" t="s">
        <v>65</v>
      </c>
      <c r="B9" s="27">
        <v>174</v>
      </c>
      <c r="C9" s="26" t="s">
        <v>66</v>
      </c>
      <c r="D9" s="27">
        <v>2</v>
      </c>
      <c r="E9" s="26" t="s">
        <v>67</v>
      </c>
      <c r="F9" s="27">
        <v>7</v>
      </c>
    </row>
    <row r="10" spans="1:6" x14ac:dyDescent="0.4">
      <c r="A10" s="26" t="s">
        <v>68</v>
      </c>
      <c r="B10" s="27">
        <v>207</v>
      </c>
      <c r="C10" s="26" t="s">
        <v>69</v>
      </c>
      <c r="D10" s="27">
        <v>119</v>
      </c>
      <c r="E10" s="26" t="s">
        <v>70</v>
      </c>
      <c r="F10" s="27">
        <v>20</v>
      </c>
    </row>
    <row r="11" spans="1:6" x14ac:dyDescent="0.4">
      <c r="A11" s="26" t="s">
        <v>71</v>
      </c>
      <c r="B11" s="27">
        <v>158</v>
      </c>
      <c r="C11" s="26" t="s">
        <v>72</v>
      </c>
      <c r="D11" s="28">
        <v>8.1</v>
      </c>
      <c r="E11" s="26" t="s">
        <v>73</v>
      </c>
      <c r="F11" s="28">
        <v>9.8000000000000007</v>
      </c>
    </row>
    <row r="12" spans="1:6" x14ac:dyDescent="0.4">
      <c r="A12" s="26"/>
      <c r="B12" s="28"/>
      <c r="C12" s="26" t="s">
        <v>74</v>
      </c>
      <c r="D12" s="27">
        <v>67</v>
      </c>
      <c r="E12" s="26" t="s">
        <v>75</v>
      </c>
      <c r="F12" s="27">
        <v>6</v>
      </c>
    </row>
    <row r="13" spans="1:6" x14ac:dyDescent="0.4">
      <c r="A13" s="29" t="s">
        <v>50</v>
      </c>
      <c r="B13" s="30">
        <v>989</v>
      </c>
      <c r="C13" s="31" t="s">
        <v>76</v>
      </c>
      <c r="D13" s="32">
        <v>110</v>
      </c>
      <c r="E13" s="29" t="s">
        <v>50</v>
      </c>
      <c r="F13" s="33">
        <v>573.6</v>
      </c>
    </row>
    <row r="14" spans="1:6" x14ac:dyDescent="0.4">
      <c r="A14" s="34" t="s">
        <v>77</v>
      </c>
      <c r="B14" s="34"/>
      <c r="C14" s="34"/>
      <c r="D14" s="34"/>
      <c r="E14" s="34"/>
      <c r="F14" s="34"/>
    </row>
    <row r="16" spans="1:6" x14ac:dyDescent="0.4">
      <c r="A16" s="15"/>
      <c r="B16" s="14"/>
    </row>
    <row r="17" spans="1:6" x14ac:dyDescent="0.4">
      <c r="A17" s="15"/>
      <c r="B17" s="14"/>
    </row>
    <row r="19" spans="1:6" x14ac:dyDescent="0.4">
      <c r="A19" s="16"/>
      <c r="B19" s="14"/>
      <c r="C19" s="14"/>
      <c r="D19" s="14"/>
      <c r="E19" s="14"/>
      <c r="F19" s="14"/>
    </row>
    <row r="20" spans="1:6" x14ac:dyDescent="0.4">
      <c r="A20" s="17"/>
      <c r="B20" s="14"/>
      <c r="C20" s="14"/>
      <c r="D20" s="14"/>
      <c r="E20" s="14"/>
      <c r="F20" s="14"/>
    </row>
  </sheetData>
  <mergeCells count="2">
    <mergeCell ref="A5:B5"/>
    <mergeCell ref="C5:F5"/>
  </mergeCells>
  <phoneticPr fontId="1"/>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10883-9B3F-40E8-896F-F596300E1C4A}">
  <dimension ref="A1:F12"/>
  <sheetViews>
    <sheetView workbookViewId="0"/>
  </sheetViews>
  <sheetFormatPr defaultRowHeight="18.75" x14ac:dyDescent="0.4"/>
  <cols>
    <col min="2" max="2" width="21.75" customWidth="1"/>
    <col min="4" max="4" width="17.625" customWidth="1"/>
    <col min="6" max="6" width="18.5" customWidth="1"/>
  </cols>
  <sheetData>
    <row r="1" spans="1:6" x14ac:dyDescent="0.4">
      <c r="A1" s="18" t="s">
        <v>78</v>
      </c>
    </row>
    <row r="2" spans="1:6" x14ac:dyDescent="0.4">
      <c r="A2" s="18"/>
    </row>
    <row r="3" spans="1:6" x14ac:dyDescent="0.4">
      <c r="A3" s="35" t="s">
        <v>79</v>
      </c>
      <c r="B3" s="35"/>
      <c r="C3" s="35"/>
      <c r="D3" s="35"/>
      <c r="E3" s="35"/>
      <c r="F3" s="35"/>
    </row>
    <row r="4" spans="1:6" ht="25.5" customHeight="1" x14ac:dyDescent="0.4">
      <c r="A4" s="157" t="s">
        <v>80</v>
      </c>
      <c r="B4" s="157"/>
      <c r="C4" s="157" t="s">
        <v>81</v>
      </c>
      <c r="D4" s="157"/>
      <c r="E4" s="157" t="s">
        <v>82</v>
      </c>
      <c r="F4" s="157"/>
    </row>
    <row r="5" spans="1:6" x14ac:dyDescent="0.4">
      <c r="A5" s="158">
        <v>3953</v>
      </c>
      <c r="B5" s="158"/>
      <c r="C5" s="158">
        <v>2194</v>
      </c>
      <c r="D5" s="158"/>
      <c r="E5" s="157">
        <v>55.5</v>
      </c>
      <c r="F5" s="157"/>
    </row>
    <row r="6" spans="1:6" x14ac:dyDescent="0.4">
      <c r="A6" s="156" t="s">
        <v>83</v>
      </c>
      <c r="B6" s="156"/>
    </row>
    <row r="7" spans="1:6" ht="20.25" customHeight="1" x14ac:dyDescent="0.4"/>
    <row r="8" spans="1:6" x14ac:dyDescent="0.4">
      <c r="B8" s="15"/>
      <c r="C8" s="14"/>
    </row>
    <row r="9" spans="1:6" x14ac:dyDescent="0.4">
      <c r="B9" s="15"/>
      <c r="C9" s="14"/>
      <c r="D9" s="36"/>
    </row>
    <row r="11" spans="1:6" x14ac:dyDescent="0.4">
      <c r="A11" s="16"/>
      <c r="B11" s="14"/>
      <c r="C11" s="14"/>
      <c r="D11" s="14"/>
      <c r="E11" s="14"/>
      <c r="F11" s="14"/>
    </row>
    <row r="12" spans="1:6" x14ac:dyDescent="0.4">
      <c r="A12" s="17"/>
      <c r="B12" s="14"/>
      <c r="C12" s="14"/>
      <c r="D12" s="14"/>
      <c r="E12" s="14"/>
      <c r="F12" s="14"/>
    </row>
  </sheetData>
  <mergeCells count="7">
    <mergeCell ref="A6:B6"/>
    <mergeCell ref="A4:B4"/>
    <mergeCell ref="C4:D4"/>
    <mergeCell ref="E4:F4"/>
    <mergeCell ref="A5:B5"/>
    <mergeCell ref="C5:D5"/>
    <mergeCell ref="E5:F5"/>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93771-EDDA-48E3-908C-E12C2142A5DF}">
  <dimension ref="A1:F12"/>
  <sheetViews>
    <sheetView workbookViewId="0"/>
  </sheetViews>
  <sheetFormatPr defaultRowHeight="18.75" x14ac:dyDescent="0.4"/>
  <cols>
    <col min="1" max="1" width="32" customWidth="1"/>
    <col min="2" max="2" width="19.125" customWidth="1"/>
    <col min="3" max="3" width="19.75" customWidth="1"/>
    <col min="4" max="4" width="14.125" customWidth="1"/>
  </cols>
  <sheetData>
    <row r="1" spans="1:6" x14ac:dyDescent="0.4">
      <c r="A1" s="3" t="s">
        <v>84</v>
      </c>
    </row>
    <row r="2" spans="1:6" x14ac:dyDescent="0.4">
      <c r="A2" s="3"/>
    </row>
    <row r="3" spans="1:6" x14ac:dyDescent="0.4">
      <c r="A3" s="34" t="s">
        <v>85</v>
      </c>
      <c r="B3" s="34"/>
      <c r="C3" s="34"/>
      <c r="D3" s="34"/>
      <c r="E3" s="34"/>
      <c r="F3" s="34"/>
    </row>
    <row r="4" spans="1:6" ht="20.100000000000001" customHeight="1" x14ac:dyDescent="0.4">
      <c r="A4" s="159" t="s">
        <v>86</v>
      </c>
      <c r="B4" s="37" t="s">
        <v>87</v>
      </c>
      <c r="C4" s="37" t="s">
        <v>88</v>
      </c>
      <c r="D4" s="37" t="s">
        <v>50</v>
      </c>
    </row>
    <row r="5" spans="1:6" ht="20.100000000000001" customHeight="1" x14ac:dyDescent="0.4">
      <c r="A5" s="159"/>
      <c r="B5" s="38">
        <v>294</v>
      </c>
      <c r="C5" s="38">
        <v>802</v>
      </c>
      <c r="D5" s="39">
        <v>1096</v>
      </c>
    </row>
    <row r="6" spans="1:6" ht="20.100000000000001" customHeight="1" x14ac:dyDescent="0.4">
      <c r="A6" s="13" t="s">
        <v>83</v>
      </c>
    </row>
    <row r="8" spans="1:6" x14ac:dyDescent="0.4">
      <c r="A8" s="15"/>
      <c r="B8" s="14"/>
    </row>
    <row r="9" spans="1:6" x14ac:dyDescent="0.4">
      <c r="A9" s="15"/>
      <c r="B9" s="14"/>
    </row>
    <row r="11" spans="1:6" x14ac:dyDescent="0.4">
      <c r="A11" s="16"/>
      <c r="B11" s="14"/>
      <c r="C11" s="14"/>
      <c r="D11" s="14"/>
      <c r="E11" s="14"/>
      <c r="F11" s="14"/>
    </row>
    <row r="12" spans="1:6" x14ac:dyDescent="0.4">
      <c r="A12" s="17"/>
      <c r="B12" s="14"/>
      <c r="C12" s="14"/>
      <c r="D12" s="14"/>
      <c r="E12" s="14"/>
      <c r="F12" s="14"/>
    </row>
  </sheetData>
  <mergeCells count="1">
    <mergeCell ref="A4:A5"/>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7E4B-4A0A-4DE4-A2C5-3F6A8CBB9DEA}">
  <dimension ref="A1:F12"/>
  <sheetViews>
    <sheetView workbookViewId="0"/>
  </sheetViews>
  <sheetFormatPr defaultRowHeight="18.75" x14ac:dyDescent="0.4"/>
  <cols>
    <col min="1" max="1" width="28.125" customWidth="1"/>
    <col min="2" max="2" width="20.75" customWidth="1"/>
    <col min="3" max="3" width="21.125" customWidth="1"/>
  </cols>
  <sheetData>
    <row r="1" spans="1:6" x14ac:dyDescent="0.4">
      <c r="A1" s="3" t="s">
        <v>89</v>
      </c>
    </row>
    <row r="2" spans="1:6" x14ac:dyDescent="0.4">
      <c r="A2" s="3"/>
    </row>
    <row r="3" spans="1:6" x14ac:dyDescent="0.4">
      <c r="A3" s="34" t="s">
        <v>90</v>
      </c>
      <c r="B3" s="34"/>
      <c r="C3" s="34"/>
      <c r="D3" s="34"/>
      <c r="E3" s="34"/>
      <c r="F3" s="34"/>
    </row>
    <row r="4" spans="1:6" x14ac:dyDescent="0.4">
      <c r="A4" s="160" t="s">
        <v>91</v>
      </c>
      <c r="B4" s="37" t="s">
        <v>92</v>
      </c>
      <c r="C4" s="37" t="s">
        <v>93</v>
      </c>
    </row>
    <row r="5" spans="1:6" x14ac:dyDescent="0.4">
      <c r="A5" s="160"/>
      <c r="B5" s="40">
        <v>131</v>
      </c>
      <c r="C5" s="37" t="s">
        <v>94</v>
      </c>
    </row>
    <row r="6" spans="1:6" x14ac:dyDescent="0.4">
      <c r="A6" s="13" t="s">
        <v>83</v>
      </c>
    </row>
    <row r="7" spans="1:6" x14ac:dyDescent="0.4">
      <c r="A7" s="41"/>
    </row>
    <row r="8" spans="1:6" x14ac:dyDescent="0.4">
      <c r="A8" s="15"/>
      <c r="B8" s="14"/>
    </row>
    <row r="9" spans="1:6" x14ac:dyDescent="0.4">
      <c r="A9" s="15"/>
      <c r="B9" s="14"/>
    </row>
    <row r="11" spans="1:6" x14ac:dyDescent="0.4">
      <c r="A11" s="16"/>
      <c r="B11" s="14"/>
      <c r="C11" s="14"/>
      <c r="D11" s="14"/>
      <c r="E11" s="14"/>
      <c r="F11" s="14"/>
    </row>
    <row r="12" spans="1:6" x14ac:dyDescent="0.4">
      <c r="A12" s="17"/>
      <c r="B12" s="14"/>
      <c r="C12" s="14"/>
      <c r="D12" s="14"/>
      <c r="E12" s="14"/>
      <c r="F12" s="14"/>
    </row>
  </sheetData>
  <mergeCells count="1">
    <mergeCell ref="A4:A5"/>
  </mergeCells>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06631-A07D-4757-BF79-F6B06B1F631A}">
  <dimension ref="A1:F24"/>
  <sheetViews>
    <sheetView workbookViewId="0"/>
  </sheetViews>
  <sheetFormatPr defaultRowHeight="18.75" x14ac:dyDescent="0.4"/>
  <cols>
    <col min="1" max="1" width="28.125" customWidth="1"/>
    <col min="2" max="2" width="24.25" customWidth="1"/>
    <col min="3" max="3" width="19.625" customWidth="1"/>
  </cols>
  <sheetData>
    <row r="1" spans="1:6" x14ac:dyDescent="0.4">
      <c r="A1" s="3" t="s">
        <v>95</v>
      </c>
    </row>
    <row r="2" spans="1:6" x14ac:dyDescent="0.4">
      <c r="A2" s="3"/>
    </row>
    <row r="3" spans="1:6" ht="20.100000000000001" customHeight="1" x14ac:dyDescent="0.4">
      <c r="A3" s="13" t="s">
        <v>96</v>
      </c>
      <c r="B3" s="21" t="s">
        <v>97</v>
      </c>
      <c r="F3" s="21"/>
    </row>
    <row r="4" spans="1:6" ht="20.100000000000001" customHeight="1" x14ac:dyDescent="0.4">
      <c r="A4" s="35" t="s">
        <v>98</v>
      </c>
      <c r="B4" s="35" t="s">
        <v>99</v>
      </c>
      <c r="C4" s="35"/>
      <c r="F4" s="21"/>
    </row>
    <row r="5" spans="1:6" ht="20.100000000000001" customHeight="1" x14ac:dyDescent="0.4">
      <c r="A5" s="6" t="s">
        <v>100</v>
      </c>
      <c r="B5" s="6" t="s">
        <v>92</v>
      </c>
      <c r="C5" s="6" t="s">
        <v>93</v>
      </c>
    </row>
    <row r="6" spans="1:6" ht="20.100000000000001" customHeight="1" x14ac:dyDescent="0.4">
      <c r="A6" s="42" t="s">
        <v>101</v>
      </c>
      <c r="B6" s="43">
        <v>3.7</v>
      </c>
      <c r="C6" s="43" t="s">
        <v>102</v>
      </c>
    </row>
    <row r="7" spans="1:6" ht="20.100000000000001" customHeight="1" x14ac:dyDescent="0.4">
      <c r="A7" s="42" t="s">
        <v>103</v>
      </c>
      <c r="B7" s="43">
        <v>0.8</v>
      </c>
      <c r="C7" s="43" t="s">
        <v>102</v>
      </c>
    </row>
    <row r="8" spans="1:6" ht="20.100000000000001" customHeight="1" x14ac:dyDescent="0.4">
      <c r="A8" s="42" t="s">
        <v>104</v>
      </c>
      <c r="B8" s="43">
        <v>3.2</v>
      </c>
      <c r="C8" s="43" t="s">
        <v>102</v>
      </c>
    </row>
    <row r="9" spans="1:6" ht="20.100000000000001" customHeight="1" x14ac:dyDescent="0.4">
      <c r="A9" s="42" t="s">
        <v>105</v>
      </c>
      <c r="B9" s="43">
        <v>2.4</v>
      </c>
      <c r="C9" s="43" t="s">
        <v>102</v>
      </c>
    </row>
    <row r="10" spans="1:6" ht="20.100000000000001" customHeight="1" x14ac:dyDescent="0.4">
      <c r="A10" s="42" t="s">
        <v>106</v>
      </c>
      <c r="B10" s="44">
        <v>19</v>
      </c>
      <c r="C10" s="43" t="s">
        <v>94</v>
      </c>
    </row>
    <row r="11" spans="1:6" ht="20.100000000000001" customHeight="1" x14ac:dyDescent="0.4">
      <c r="A11" s="42" t="s">
        <v>107</v>
      </c>
      <c r="B11" s="43">
        <v>2.2999999999999998</v>
      </c>
      <c r="C11" s="43" t="s">
        <v>102</v>
      </c>
    </row>
    <row r="12" spans="1:6" ht="20.100000000000001" customHeight="1" x14ac:dyDescent="0.4">
      <c r="A12" s="42" t="s">
        <v>108</v>
      </c>
      <c r="B12" s="44">
        <v>5</v>
      </c>
      <c r="C12" s="43" t="s">
        <v>102</v>
      </c>
    </row>
    <row r="13" spans="1:6" ht="20.100000000000001" customHeight="1" x14ac:dyDescent="0.4">
      <c r="A13" s="42" t="s">
        <v>109</v>
      </c>
      <c r="B13" s="44">
        <v>6</v>
      </c>
      <c r="C13" s="43" t="s">
        <v>102</v>
      </c>
    </row>
    <row r="14" spans="1:6" ht="20.100000000000001" customHeight="1" x14ac:dyDescent="0.4">
      <c r="A14" s="42" t="s">
        <v>110</v>
      </c>
      <c r="B14" s="43">
        <v>1.8</v>
      </c>
      <c r="C14" s="43" t="s">
        <v>102</v>
      </c>
    </row>
    <row r="15" spans="1:6" ht="20.100000000000001" customHeight="1" x14ac:dyDescent="0.4">
      <c r="A15" s="42" t="s">
        <v>111</v>
      </c>
      <c r="B15" s="43">
        <v>4.5999999999999996</v>
      </c>
      <c r="C15" s="43" t="s">
        <v>102</v>
      </c>
    </row>
    <row r="16" spans="1:6" ht="20.100000000000001" customHeight="1" x14ac:dyDescent="0.4">
      <c r="A16" s="42" t="s">
        <v>112</v>
      </c>
      <c r="B16" s="43">
        <v>0.6</v>
      </c>
      <c r="C16" s="43" t="s">
        <v>102</v>
      </c>
    </row>
    <row r="17" spans="1:6" ht="20.100000000000001" customHeight="1" x14ac:dyDescent="0.4">
      <c r="A17" s="6" t="s">
        <v>113</v>
      </c>
      <c r="B17" s="43">
        <v>49.4</v>
      </c>
      <c r="C17" s="45"/>
    </row>
    <row r="18" spans="1:6" ht="20.100000000000001" customHeight="1" x14ac:dyDescent="0.4">
      <c r="A18" s="13" t="s">
        <v>114</v>
      </c>
    </row>
    <row r="20" spans="1:6" x14ac:dyDescent="0.4">
      <c r="A20" s="15"/>
      <c r="B20" s="14"/>
    </row>
    <row r="21" spans="1:6" x14ac:dyDescent="0.4">
      <c r="A21" s="15"/>
      <c r="B21" s="46"/>
    </row>
    <row r="23" spans="1:6" x14ac:dyDescent="0.4">
      <c r="A23" s="16"/>
      <c r="B23" s="14"/>
      <c r="C23" s="14"/>
      <c r="D23" s="14"/>
      <c r="E23" s="14"/>
      <c r="F23" s="14"/>
    </row>
    <row r="24" spans="1:6" x14ac:dyDescent="0.4">
      <c r="A24" s="17"/>
      <c r="B24" s="14"/>
      <c r="C24" s="14"/>
      <c r="D24" s="14"/>
      <c r="E24" s="14"/>
      <c r="F24" s="14"/>
    </row>
  </sheetData>
  <phoneticPr fontId="1"/>
  <pageMargins left="0.70866141732283472" right="0.23622047244094491"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CF0E4-EF58-4805-BBB7-1C0875B80F00}">
  <sheetPr>
    <pageSetUpPr fitToPage="1"/>
  </sheetPr>
  <dimension ref="A1:I51"/>
  <sheetViews>
    <sheetView workbookViewId="0"/>
  </sheetViews>
  <sheetFormatPr defaultRowHeight="18.75" x14ac:dyDescent="0.4"/>
  <cols>
    <col min="4" max="4" width="20.875" customWidth="1"/>
    <col min="5" max="5" width="17.125" customWidth="1"/>
    <col min="6" max="6" width="15.5" customWidth="1"/>
    <col min="7" max="7" width="10" customWidth="1"/>
    <col min="8" max="8" width="11.25" customWidth="1"/>
    <col min="9" max="9" width="12" customWidth="1"/>
  </cols>
  <sheetData>
    <row r="1" spans="1:9" x14ac:dyDescent="0.4">
      <c r="A1" s="3" t="s">
        <v>115</v>
      </c>
    </row>
    <row r="2" spans="1:9" x14ac:dyDescent="0.4">
      <c r="A2" s="3"/>
    </row>
    <row r="3" spans="1:9" x14ac:dyDescent="0.4">
      <c r="A3" s="47" t="s">
        <v>116</v>
      </c>
      <c r="B3" s="47"/>
      <c r="C3" s="47"/>
      <c r="D3" s="47"/>
      <c r="E3" s="47"/>
      <c r="F3" s="47"/>
      <c r="H3" s="47"/>
      <c r="I3" s="48" t="s">
        <v>117</v>
      </c>
    </row>
    <row r="4" spans="1:9" ht="20.100000000000001" customHeight="1" x14ac:dyDescent="0.4">
      <c r="A4" s="161" t="s">
        <v>118</v>
      </c>
      <c r="B4" s="161"/>
      <c r="C4" s="161"/>
      <c r="D4" s="161"/>
      <c r="E4" s="161" t="s">
        <v>119</v>
      </c>
      <c r="F4" s="161" t="s">
        <v>120</v>
      </c>
      <c r="G4" s="161" t="s">
        <v>121</v>
      </c>
      <c r="H4" s="161" t="s">
        <v>122</v>
      </c>
      <c r="I4" s="161" t="s">
        <v>93</v>
      </c>
    </row>
    <row r="5" spans="1:9" ht="20.100000000000001" customHeight="1" x14ac:dyDescent="0.4">
      <c r="A5" s="6" t="s">
        <v>123</v>
      </c>
      <c r="B5" s="6" t="s">
        <v>124</v>
      </c>
      <c r="C5" s="6" t="s">
        <v>125</v>
      </c>
      <c r="D5" s="6" t="s">
        <v>126</v>
      </c>
      <c r="E5" s="161"/>
      <c r="F5" s="161"/>
      <c r="G5" s="161"/>
      <c r="H5" s="161"/>
      <c r="I5" s="161"/>
    </row>
    <row r="6" spans="1:9" ht="20.100000000000001" customHeight="1" x14ac:dyDescent="0.4">
      <c r="A6" s="49">
        <v>1</v>
      </c>
      <c r="B6" s="49">
        <v>3</v>
      </c>
      <c r="C6" s="49">
        <v>1</v>
      </c>
      <c r="D6" s="50" t="s">
        <v>127</v>
      </c>
      <c r="E6" s="50" t="s">
        <v>128</v>
      </c>
      <c r="F6" s="50" t="s">
        <v>129</v>
      </c>
      <c r="G6" s="51">
        <v>27</v>
      </c>
      <c r="H6" s="51">
        <v>450</v>
      </c>
      <c r="I6" s="51" t="s">
        <v>94</v>
      </c>
    </row>
    <row r="7" spans="1:9" ht="20.100000000000001" customHeight="1" x14ac:dyDescent="0.4">
      <c r="A7" s="52">
        <v>1</v>
      </c>
      <c r="B7" s="52">
        <v>4</v>
      </c>
      <c r="C7" s="52">
        <v>1</v>
      </c>
      <c r="D7" s="53" t="s">
        <v>130</v>
      </c>
      <c r="E7" s="53" t="s">
        <v>131</v>
      </c>
      <c r="F7" s="53" t="s">
        <v>132</v>
      </c>
      <c r="G7" s="54">
        <v>18</v>
      </c>
      <c r="H7" s="55">
        <v>1200</v>
      </c>
      <c r="I7" s="54" t="s">
        <v>94</v>
      </c>
    </row>
    <row r="8" spans="1:9" ht="20.100000000000001" customHeight="1" x14ac:dyDescent="0.4">
      <c r="A8" s="52">
        <v>3</v>
      </c>
      <c r="B8" s="52">
        <v>2</v>
      </c>
      <c r="C8" s="52">
        <v>1</v>
      </c>
      <c r="D8" s="53" t="s">
        <v>133</v>
      </c>
      <c r="E8" s="53" t="s">
        <v>134</v>
      </c>
      <c r="F8" s="53" t="s">
        <v>135</v>
      </c>
      <c r="G8" s="54">
        <v>32</v>
      </c>
      <c r="H8" s="55">
        <v>1250</v>
      </c>
      <c r="I8" s="54" t="s">
        <v>94</v>
      </c>
    </row>
    <row r="9" spans="1:9" ht="20.100000000000001" customHeight="1" x14ac:dyDescent="0.4">
      <c r="A9" s="52">
        <v>3</v>
      </c>
      <c r="B9" s="52">
        <v>3</v>
      </c>
      <c r="C9" s="52">
        <v>1</v>
      </c>
      <c r="D9" s="53" t="s">
        <v>136</v>
      </c>
      <c r="E9" s="53" t="s">
        <v>137</v>
      </c>
      <c r="F9" s="53" t="s">
        <v>138</v>
      </c>
      <c r="G9" s="54">
        <v>22</v>
      </c>
      <c r="H9" s="55">
        <v>1815</v>
      </c>
      <c r="I9" s="54" t="s">
        <v>94</v>
      </c>
    </row>
    <row r="10" spans="1:9" ht="20.100000000000001" customHeight="1" x14ac:dyDescent="0.4">
      <c r="A10" s="52">
        <v>3</v>
      </c>
      <c r="B10" s="52">
        <v>4</v>
      </c>
      <c r="C10" s="52">
        <v>1</v>
      </c>
      <c r="D10" s="53" t="s">
        <v>139</v>
      </c>
      <c r="E10" s="53" t="s">
        <v>140</v>
      </c>
      <c r="F10" s="53" t="s">
        <v>140</v>
      </c>
      <c r="G10" s="54">
        <v>18</v>
      </c>
      <c r="H10" s="54">
        <v>55</v>
      </c>
      <c r="I10" s="54" t="s">
        <v>94</v>
      </c>
    </row>
    <row r="11" spans="1:9" ht="20.100000000000001" customHeight="1" x14ac:dyDescent="0.4">
      <c r="A11" s="52">
        <v>3</v>
      </c>
      <c r="B11" s="52">
        <v>4</v>
      </c>
      <c r="C11" s="52">
        <v>2</v>
      </c>
      <c r="D11" s="53" t="s">
        <v>141</v>
      </c>
      <c r="E11" s="53" t="s">
        <v>138</v>
      </c>
      <c r="F11" s="53" t="s">
        <v>142</v>
      </c>
      <c r="G11" s="54">
        <v>18</v>
      </c>
      <c r="H11" s="55">
        <v>8600</v>
      </c>
      <c r="I11" s="54" t="s">
        <v>94</v>
      </c>
    </row>
    <row r="12" spans="1:9" ht="20.100000000000001" customHeight="1" x14ac:dyDescent="0.4">
      <c r="A12" s="52">
        <v>3</v>
      </c>
      <c r="B12" s="52">
        <v>4</v>
      </c>
      <c r="C12" s="52">
        <v>3</v>
      </c>
      <c r="D12" s="53" t="s">
        <v>143</v>
      </c>
      <c r="E12" s="53" t="s">
        <v>144</v>
      </c>
      <c r="F12" s="53" t="s">
        <v>128</v>
      </c>
      <c r="G12" s="54">
        <v>18</v>
      </c>
      <c r="H12" s="55">
        <v>1750</v>
      </c>
      <c r="I12" s="54" t="s">
        <v>94</v>
      </c>
    </row>
    <row r="13" spans="1:9" ht="20.100000000000001" customHeight="1" x14ac:dyDescent="0.4">
      <c r="A13" s="52">
        <v>3</v>
      </c>
      <c r="B13" s="52">
        <v>4</v>
      </c>
      <c r="C13" s="52">
        <v>4</v>
      </c>
      <c r="D13" s="53" t="s">
        <v>145</v>
      </c>
      <c r="E13" s="53" t="s">
        <v>146</v>
      </c>
      <c r="F13" s="53" t="s">
        <v>147</v>
      </c>
      <c r="G13" s="54">
        <v>16</v>
      </c>
      <c r="H13" s="55">
        <v>4830</v>
      </c>
      <c r="I13" s="54" t="s">
        <v>94</v>
      </c>
    </row>
    <row r="14" spans="1:9" ht="20.100000000000001" customHeight="1" x14ac:dyDescent="0.4">
      <c r="A14" s="52">
        <v>3</v>
      </c>
      <c r="B14" s="52">
        <v>4</v>
      </c>
      <c r="C14" s="52">
        <v>5</v>
      </c>
      <c r="D14" s="53" t="s">
        <v>148</v>
      </c>
      <c r="E14" s="53" t="s">
        <v>149</v>
      </c>
      <c r="F14" s="53" t="s">
        <v>149</v>
      </c>
      <c r="G14" s="54">
        <v>20</v>
      </c>
      <c r="H14" s="54">
        <v>20</v>
      </c>
      <c r="I14" s="54" t="s">
        <v>102</v>
      </c>
    </row>
    <row r="15" spans="1:9" ht="20.100000000000001" customHeight="1" x14ac:dyDescent="0.4">
      <c r="A15" s="52">
        <v>3</v>
      </c>
      <c r="B15" s="52">
        <v>5</v>
      </c>
      <c r="C15" s="52">
        <v>1</v>
      </c>
      <c r="D15" s="53" t="s">
        <v>150</v>
      </c>
      <c r="E15" s="53" t="s">
        <v>151</v>
      </c>
      <c r="F15" s="53" t="s">
        <v>152</v>
      </c>
      <c r="G15" s="54">
        <v>15</v>
      </c>
      <c r="H15" s="55">
        <v>6850</v>
      </c>
      <c r="I15" s="54" t="s">
        <v>94</v>
      </c>
    </row>
    <row r="16" spans="1:9" ht="20.100000000000001" customHeight="1" x14ac:dyDescent="0.4">
      <c r="A16" s="52">
        <v>3</v>
      </c>
      <c r="B16" s="52">
        <v>5</v>
      </c>
      <c r="C16" s="52">
        <v>2</v>
      </c>
      <c r="D16" s="53" t="s">
        <v>153</v>
      </c>
      <c r="E16" s="53" t="s">
        <v>154</v>
      </c>
      <c r="F16" s="53" t="s">
        <v>129</v>
      </c>
      <c r="G16" s="54">
        <v>15</v>
      </c>
      <c r="H16" s="54">
        <v>540</v>
      </c>
      <c r="I16" s="54" t="s">
        <v>94</v>
      </c>
    </row>
    <row r="17" spans="1:9" ht="20.100000000000001" customHeight="1" x14ac:dyDescent="0.4">
      <c r="A17" s="52">
        <v>3</v>
      </c>
      <c r="B17" s="52">
        <v>5</v>
      </c>
      <c r="C17" s="52">
        <v>3</v>
      </c>
      <c r="D17" s="53" t="s">
        <v>155</v>
      </c>
      <c r="E17" s="53" t="s">
        <v>156</v>
      </c>
      <c r="F17" s="53" t="s">
        <v>157</v>
      </c>
      <c r="G17" s="54">
        <v>15</v>
      </c>
      <c r="H17" s="55">
        <v>1100</v>
      </c>
      <c r="I17" s="56" t="s">
        <v>102</v>
      </c>
    </row>
    <row r="18" spans="1:9" ht="20.100000000000001" customHeight="1" x14ac:dyDescent="0.4">
      <c r="A18" s="52">
        <v>3</v>
      </c>
      <c r="B18" s="52">
        <v>5</v>
      </c>
      <c r="C18" s="52">
        <v>4</v>
      </c>
      <c r="D18" s="53" t="s">
        <v>158</v>
      </c>
      <c r="E18" s="53" t="s">
        <v>159</v>
      </c>
      <c r="F18" s="53" t="s">
        <v>160</v>
      </c>
      <c r="G18" s="54">
        <v>12</v>
      </c>
      <c r="H18" s="54">
        <v>980</v>
      </c>
      <c r="I18" s="56" t="s">
        <v>94</v>
      </c>
    </row>
    <row r="19" spans="1:9" ht="20.100000000000001" customHeight="1" x14ac:dyDescent="0.4">
      <c r="A19" s="52">
        <v>3</v>
      </c>
      <c r="B19" s="52">
        <v>5</v>
      </c>
      <c r="C19" s="52">
        <v>5</v>
      </c>
      <c r="D19" s="53" t="s">
        <v>161</v>
      </c>
      <c r="E19" s="53" t="s">
        <v>162</v>
      </c>
      <c r="F19" s="53" t="s">
        <v>163</v>
      </c>
      <c r="G19" s="54">
        <v>12</v>
      </c>
      <c r="H19" s="55">
        <v>1400</v>
      </c>
      <c r="I19" s="56" t="s">
        <v>94</v>
      </c>
    </row>
    <row r="20" spans="1:9" ht="20.100000000000001" customHeight="1" x14ac:dyDescent="0.4">
      <c r="A20" s="52">
        <v>3</v>
      </c>
      <c r="B20" s="52">
        <v>5</v>
      </c>
      <c r="C20" s="52">
        <v>6</v>
      </c>
      <c r="D20" s="53" t="s">
        <v>164</v>
      </c>
      <c r="E20" s="53" t="s">
        <v>165</v>
      </c>
      <c r="F20" s="53" t="s">
        <v>166</v>
      </c>
      <c r="G20" s="54">
        <v>12</v>
      </c>
      <c r="H20" s="55">
        <v>1800</v>
      </c>
      <c r="I20" s="56" t="s">
        <v>94</v>
      </c>
    </row>
    <row r="21" spans="1:9" ht="20.100000000000001" customHeight="1" x14ac:dyDescent="0.4">
      <c r="A21" s="52">
        <v>3</v>
      </c>
      <c r="B21" s="52">
        <v>5</v>
      </c>
      <c r="C21" s="52">
        <v>7</v>
      </c>
      <c r="D21" s="53" t="s">
        <v>167</v>
      </c>
      <c r="E21" s="53" t="s">
        <v>152</v>
      </c>
      <c r="F21" s="53" t="s">
        <v>168</v>
      </c>
      <c r="G21" s="54">
        <v>12</v>
      </c>
      <c r="H21" s="55">
        <v>6340</v>
      </c>
      <c r="I21" s="56" t="s">
        <v>94</v>
      </c>
    </row>
    <row r="22" spans="1:9" ht="20.100000000000001" customHeight="1" x14ac:dyDescent="0.4">
      <c r="A22" s="52">
        <v>3</v>
      </c>
      <c r="B22" s="52">
        <v>5</v>
      </c>
      <c r="C22" s="52">
        <v>8</v>
      </c>
      <c r="D22" s="53" t="s">
        <v>169</v>
      </c>
      <c r="E22" s="53" t="s">
        <v>170</v>
      </c>
      <c r="F22" s="53" t="s">
        <v>171</v>
      </c>
      <c r="G22" s="54">
        <v>12</v>
      </c>
      <c r="H22" s="55">
        <v>1800</v>
      </c>
      <c r="I22" s="56" t="s">
        <v>102</v>
      </c>
    </row>
    <row r="23" spans="1:9" ht="20.100000000000001" customHeight="1" x14ac:dyDescent="0.4">
      <c r="A23" s="52">
        <v>3</v>
      </c>
      <c r="B23" s="52">
        <v>5</v>
      </c>
      <c r="C23" s="52">
        <v>9</v>
      </c>
      <c r="D23" s="53" t="s">
        <v>172</v>
      </c>
      <c r="E23" s="53" t="s">
        <v>170</v>
      </c>
      <c r="F23" s="53" t="s">
        <v>170</v>
      </c>
      <c r="G23" s="54">
        <v>12</v>
      </c>
      <c r="H23" s="54">
        <v>650</v>
      </c>
      <c r="I23" s="56" t="s">
        <v>94</v>
      </c>
    </row>
    <row r="24" spans="1:9" ht="20.100000000000001" customHeight="1" x14ac:dyDescent="0.4">
      <c r="A24" s="52">
        <v>3</v>
      </c>
      <c r="B24" s="52">
        <v>5</v>
      </c>
      <c r="C24" s="52">
        <v>10</v>
      </c>
      <c r="D24" s="53" t="s">
        <v>173</v>
      </c>
      <c r="E24" s="53" t="s">
        <v>156</v>
      </c>
      <c r="F24" s="53" t="s">
        <v>174</v>
      </c>
      <c r="G24" s="54">
        <v>12</v>
      </c>
      <c r="H24" s="55">
        <v>1470</v>
      </c>
      <c r="I24" s="56" t="s">
        <v>94</v>
      </c>
    </row>
    <row r="25" spans="1:9" ht="20.100000000000001" customHeight="1" x14ac:dyDescent="0.4">
      <c r="A25" s="52">
        <v>3</v>
      </c>
      <c r="B25" s="52">
        <v>5</v>
      </c>
      <c r="C25" s="52">
        <v>11</v>
      </c>
      <c r="D25" s="53" t="s">
        <v>175</v>
      </c>
      <c r="E25" s="53" t="s">
        <v>176</v>
      </c>
      <c r="F25" s="53" t="s">
        <v>177</v>
      </c>
      <c r="G25" s="54">
        <v>12</v>
      </c>
      <c r="H25" s="55">
        <v>1380</v>
      </c>
      <c r="I25" s="56" t="s">
        <v>102</v>
      </c>
    </row>
    <row r="26" spans="1:9" ht="20.100000000000001" customHeight="1" x14ac:dyDescent="0.4">
      <c r="A26" s="52">
        <v>3</v>
      </c>
      <c r="B26" s="52">
        <v>5</v>
      </c>
      <c r="C26" s="52">
        <v>12</v>
      </c>
      <c r="D26" s="53" t="s">
        <v>178</v>
      </c>
      <c r="E26" s="53" t="s">
        <v>137</v>
      </c>
      <c r="F26" s="53" t="s">
        <v>179</v>
      </c>
      <c r="G26" s="54">
        <v>12</v>
      </c>
      <c r="H26" s="55">
        <v>2300</v>
      </c>
      <c r="I26" s="56" t="s">
        <v>94</v>
      </c>
    </row>
    <row r="27" spans="1:9" ht="20.100000000000001" customHeight="1" x14ac:dyDescent="0.4">
      <c r="A27" s="52">
        <v>3</v>
      </c>
      <c r="B27" s="52">
        <v>6</v>
      </c>
      <c r="C27" s="52">
        <v>1</v>
      </c>
      <c r="D27" s="53" t="s">
        <v>180</v>
      </c>
      <c r="E27" s="53" t="s">
        <v>140</v>
      </c>
      <c r="F27" s="53" t="s">
        <v>140</v>
      </c>
      <c r="G27" s="54">
        <v>11</v>
      </c>
      <c r="H27" s="54">
        <v>160</v>
      </c>
      <c r="I27" s="56" t="s">
        <v>102</v>
      </c>
    </row>
    <row r="28" spans="1:9" ht="20.100000000000001" customHeight="1" x14ac:dyDescent="0.4">
      <c r="A28" s="52">
        <v>3</v>
      </c>
      <c r="B28" s="52">
        <v>6</v>
      </c>
      <c r="C28" s="52">
        <v>3</v>
      </c>
      <c r="D28" s="53" t="s">
        <v>181</v>
      </c>
      <c r="E28" s="53" t="s">
        <v>182</v>
      </c>
      <c r="F28" s="53" t="s">
        <v>160</v>
      </c>
      <c r="G28" s="54">
        <v>8</v>
      </c>
      <c r="H28" s="55">
        <v>1150</v>
      </c>
      <c r="I28" s="56" t="s">
        <v>94</v>
      </c>
    </row>
    <row r="29" spans="1:9" ht="20.100000000000001" customHeight="1" x14ac:dyDescent="0.4">
      <c r="A29" s="52">
        <v>3</v>
      </c>
      <c r="B29" s="52">
        <v>6</v>
      </c>
      <c r="C29" s="52">
        <v>4</v>
      </c>
      <c r="D29" s="53" t="s">
        <v>183</v>
      </c>
      <c r="E29" s="53" t="s">
        <v>137</v>
      </c>
      <c r="F29" s="53" t="s">
        <v>151</v>
      </c>
      <c r="G29" s="54">
        <v>8</v>
      </c>
      <c r="H29" s="55">
        <v>2200</v>
      </c>
      <c r="I29" s="56" t="s">
        <v>102</v>
      </c>
    </row>
    <row r="30" spans="1:9" ht="20.100000000000001" customHeight="1" x14ac:dyDescent="0.4">
      <c r="A30" s="52">
        <v>3</v>
      </c>
      <c r="B30" s="52">
        <v>6</v>
      </c>
      <c r="C30" s="52">
        <v>6</v>
      </c>
      <c r="D30" s="53" t="s">
        <v>184</v>
      </c>
      <c r="E30" s="53" t="s">
        <v>185</v>
      </c>
      <c r="F30" s="53" t="s">
        <v>186</v>
      </c>
      <c r="G30" s="54">
        <v>9</v>
      </c>
      <c r="H30" s="55">
        <v>1600</v>
      </c>
      <c r="I30" s="56" t="s">
        <v>102</v>
      </c>
    </row>
    <row r="31" spans="1:9" ht="20.100000000000001" customHeight="1" x14ac:dyDescent="0.4">
      <c r="A31" s="57">
        <v>3</v>
      </c>
      <c r="B31" s="57">
        <v>6</v>
      </c>
      <c r="C31" s="57">
        <v>7</v>
      </c>
      <c r="D31" s="58" t="s">
        <v>187</v>
      </c>
      <c r="E31" s="58" t="s">
        <v>137</v>
      </c>
      <c r="F31" s="58" t="s">
        <v>185</v>
      </c>
      <c r="G31" s="59">
        <v>8</v>
      </c>
      <c r="H31" s="60">
        <v>4280</v>
      </c>
      <c r="I31" s="61" t="s">
        <v>94</v>
      </c>
    </row>
    <row r="32" spans="1:9" x14ac:dyDescent="0.4">
      <c r="A32" s="34" t="s">
        <v>188</v>
      </c>
      <c r="B32" s="34"/>
      <c r="C32" s="34"/>
      <c r="D32" s="5" t="s">
        <v>189</v>
      </c>
      <c r="E32" s="34" t="s">
        <v>190</v>
      </c>
      <c r="F32" s="34"/>
      <c r="G32" s="34"/>
      <c r="H32" s="34"/>
    </row>
    <row r="33" spans="1:8" x14ac:dyDescent="0.4">
      <c r="A33" s="34" t="s">
        <v>191</v>
      </c>
      <c r="B33" s="34"/>
      <c r="C33" s="34"/>
      <c r="D33" s="34"/>
      <c r="E33" s="34" t="s">
        <v>192</v>
      </c>
      <c r="F33" s="34"/>
      <c r="G33" s="34"/>
      <c r="H33" s="34"/>
    </row>
    <row r="34" spans="1:8" x14ac:dyDescent="0.4">
      <c r="A34" s="34" t="s">
        <v>191</v>
      </c>
      <c r="B34" s="34"/>
      <c r="C34" s="34"/>
      <c r="D34" s="34"/>
      <c r="E34" s="34" t="s">
        <v>193</v>
      </c>
      <c r="F34" s="34"/>
      <c r="G34" s="34"/>
    </row>
    <row r="35" spans="1:8" x14ac:dyDescent="0.4">
      <c r="A35" s="34" t="s">
        <v>191</v>
      </c>
      <c r="B35" s="34"/>
      <c r="C35" s="34"/>
      <c r="D35" s="34"/>
      <c r="E35" s="34" t="s">
        <v>194</v>
      </c>
      <c r="F35" s="34"/>
      <c r="G35" s="34"/>
    </row>
    <row r="36" spans="1:8" x14ac:dyDescent="0.4">
      <c r="A36" s="34" t="s">
        <v>191</v>
      </c>
      <c r="B36" s="34"/>
      <c r="C36" s="34"/>
      <c r="D36" s="34"/>
      <c r="E36" s="34" t="s">
        <v>195</v>
      </c>
      <c r="F36" s="34"/>
      <c r="G36" s="34"/>
    </row>
    <row r="37" spans="1:8" x14ac:dyDescent="0.4">
      <c r="A37" s="34" t="s">
        <v>191</v>
      </c>
      <c r="B37" s="34"/>
      <c r="C37" s="34"/>
      <c r="D37" s="34"/>
      <c r="E37" s="34" t="s">
        <v>196</v>
      </c>
      <c r="F37" s="34"/>
      <c r="G37" s="34"/>
    </row>
    <row r="38" spans="1:8" x14ac:dyDescent="0.4">
      <c r="A38" s="13"/>
    </row>
    <row r="39" spans="1:8" x14ac:dyDescent="0.4">
      <c r="A39" s="34"/>
      <c r="B39" s="34"/>
      <c r="C39" s="34"/>
      <c r="D39" s="5" t="s">
        <v>197</v>
      </c>
      <c r="E39" s="34" t="s">
        <v>198</v>
      </c>
      <c r="F39" s="34"/>
      <c r="G39" s="34"/>
    </row>
    <row r="40" spans="1:8" x14ac:dyDescent="0.4">
      <c r="A40" s="34" t="s">
        <v>191</v>
      </c>
      <c r="B40" s="34"/>
      <c r="C40" s="34"/>
      <c r="D40" s="34"/>
      <c r="E40" s="34" t="s">
        <v>199</v>
      </c>
      <c r="F40" s="34"/>
      <c r="G40" s="34"/>
    </row>
    <row r="41" spans="1:8" x14ac:dyDescent="0.4">
      <c r="A41" s="34" t="s">
        <v>191</v>
      </c>
      <c r="B41" s="34"/>
      <c r="C41" s="34"/>
      <c r="D41" s="34"/>
      <c r="E41" s="34" t="s">
        <v>200</v>
      </c>
      <c r="F41" s="34"/>
      <c r="G41" s="34"/>
    </row>
    <row r="42" spans="1:8" x14ac:dyDescent="0.4">
      <c r="A42" s="34" t="s">
        <v>191</v>
      </c>
      <c r="B42" s="34"/>
      <c r="C42" s="34"/>
      <c r="D42" s="34"/>
      <c r="E42" s="34" t="s">
        <v>201</v>
      </c>
      <c r="F42" s="34"/>
      <c r="G42" s="34"/>
    </row>
    <row r="43" spans="1:8" x14ac:dyDescent="0.4">
      <c r="A43" s="34" t="s">
        <v>191</v>
      </c>
      <c r="B43" s="34"/>
      <c r="C43" s="34"/>
      <c r="D43" s="34"/>
      <c r="E43" s="34" t="s">
        <v>202</v>
      </c>
      <c r="F43" s="34"/>
      <c r="G43" s="34"/>
    </row>
    <row r="44" spans="1:8" x14ac:dyDescent="0.4">
      <c r="A44" s="34" t="s">
        <v>191</v>
      </c>
      <c r="B44" s="34"/>
      <c r="C44" s="34"/>
      <c r="D44" s="34"/>
      <c r="E44" s="34" t="s">
        <v>203</v>
      </c>
      <c r="F44" s="34"/>
      <c r="G44" s="34"/>
    </row>
    <row r="45" spans="1:8" x14ac:dyDescent="0.4">
      <c r="A45" s="34" t="s">
        <v>204</v>
      </c>
      <c r="B45" s="34"/>
      <c r="C45" s="34"/>
      <c r="D45" s="34"/>
      <c r="E45" s="34" t="s">
        <v>205</v>
      </c>
      <c r="F45" s="34"/>
      <c r="G45" s="34"/>
    </row>
    <row r="47" spans="1:8" x14ac:dyDescent="0.4">
      <c r="B47" s="14"/>
      <c r="C47" s="15"/>
      <c r="D47" s="14"/>
    </row>
    <row r="48" spans="1:8" x14ac:dyDescent="0.4">
      <c r="B48" s="14"/>
      <c r="C48" s="15"/>
      <c r="D48" s="14"/>
    </row>
    <row r="50" spans="2:7" x14ac:dyDescent="0.4">
      <c r="B50" s="16"/>
      <c r="C50" s="14"/>
      <c r="D50" s="14"/>
      <c r="E50" s="14"/>
      <c r="F50" s="14"/>
      <c r="G50" s="14"/>
    </row>
    <row r="51" spans="2:7" x14ac:dyDescent="0.4">
      <c r="B51" s="17"/>
      <c r="C51" s="14"/>
      <c r="D51" s="14"/>
      <c r="E51" s="14"/>
      <c r="F51" s="14"/>
      <c r="G51" s="14"/>
    </row>
  </sheetData>
  <mergeCells count="6">
    <mergeCell ref="I4:I5"/>
    <mergeCell ref="A4:D4"/>
    <mergeCell ref="E4:E5"/>
    <mergeCell ref="F4:F5"/>
    <mergeCell ref="G4:G5"/>
    <mergeCell ref="H4:H5"/>
  </mergeCells>
  <phoneticPr fontId="1"/>
  <pageMargins left="0.7" right="0.25" top="0.75" bottom="0.67"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vt:i4>
      </vt:variant>
    </vt:vector>
  </HeadingPairs>
  <TitlesOfParts>
    <vt:vector size="27" baseType="lpstr">
      <vt:lpstr>【10】都市計画・土木・住宅</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104</vt:lpstr>
      <vt:lpstr>105</vt:lpstr>
      <vt:lpstr>106 </vt:lpstr>
      <vt:lpstr>107</vt:lpstr>
      <vt:lpstr>108</vt:lpstr>
      <vt:lpstr>'104'!Print_Area</vt:lpstr>
    </vt:vector>
  </TitlesOfParts>
  <Company>Kamakura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A07P045</dc:creator>
  <cp:lastModifiedBy>A07P045</cp:lastModifiedBy>
  <dcterms:created xsi:type="dcterms:W3CDTF">2025-03-24T02:26:36Z</dcterms:created>
  <dcterms:modified xsi:type="dcterms:W3CDTF">2025-04-04T06:06:53Z</dcterms:modified>
</cp:coreProperties>
</file>