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06\"/>
    </mc:Choice>
  </mc:AlternateContent>
  <xr:revisionPtr revIDLastSave="0" documentId="8_{867FEB32-E874-475E-B485-7D289E657563}" xr6:coauthVersionLast="36" xr6:coauthVersionMax="36" xr10:uidLastSave="{00000000-0000-0000-0000-000000000000}"/>
  <bookViews>
    <workbookView xWindow="120" yWindow="75" windowWidth="20340" windowHeight="7605" xr2:uid="{00000000-000D-0000-FFFF-FFFF00000000}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91029"/>
</workbook>
</file>

<file path=xl/calcChain.xml><?xml version="1.0" encoding="utf-8"?>
<calcChain xmlns="http://schemas.openxmlformats.org/spreadsheetml/2006/main">
  <c r="F18" i="1" l="1"/>
  <c r="G1" i="3" l="1"/>
  <c r="G1" i="8" l="1"/>
  <c r="G46" i="1" l="1"/>
  <c r="G51" i="1"/>
  <c r="F51" i="1"/>
  <c r="H51" i="1" l="1"/>
  <c r="G1" i="6"/>
  <c r="G1" i="5"/>
  <c r="G1" i="4"/>
  <c r="C74" i="1"/>
  <c r="B74" i="1"/>
  <c r="C73" i="1"/>
  <c r="B73" i="1"/>
  <c r="C72" i="1"/>
  <c r="B72" i="1"/>
  <c r="C71" i="1"/>
  <c r="B71" i="1"/>
  <c r="C70" i="1"/>
  <c r="B70" i="1"/>
  <c r="C68" i="1"/>
  <c r="B68" i="1"/>
  <c r="C67" i="1"/>
  <c r="B67" i="1"/>
  <c r="C66" i="1"/>
  <c r="B66" i="1"/>
  <c r="C65" i="1"/>
  <c r="B65" i="1"/>
  <c r="C64" i="1"/>
  <c r="B64" i="1"/>
  <c r="C62" i="1"/>
  <c r="B62" i="1"/>
  <c r="C61" i="1"/>
  <c r="B61" i="1"/>
  <c r="C60" i="1"/>
  <c r="B60" i="1"/>
  <c r="C59" i="1"/>
  <c r="B59" i="1"/>
  <c r="C58" i="1"/>
  <c r="B58" i="1"/>
  <c r="C56" i="1"/>
  <c r="B56" i="1"/>
  <c r="C55" i="1"/>
  <c r="B55" i="1"/>
  <c r="C54" i="1"/>
  <c r="B54" i="1"/>
  <c r="C53" i="1"/>
  <c r="B53" i="1"/>
  <c r="C52" i="1"/>
  <c r="B52" i="1"/>
  <c r="G50" i="1"/>
  <c r="F50" i="1"/>
  <c r="C50" i="1"/>
  <c r="B50" i="1"/>
  <c r="G49" i="1"/>
  <c r="F49" i="1"/>
  <c r="C49" i="1"/>
  <c r="B49" i="1"/>
  <c r="G48" i="1"/>
  <c r="F48" i="1"/>
  <c r="C48" i="1"/>
  <c r="B48" i="1"/>
  <c r="G47" i="1"/>
  <c r="F47" i="1"/>
  <c r="C47" i="1"/>
  <c r="B47" i="1"/>
  <c r="F46" i="1"/>
  <c r="C46" i="1"/>
  <c r="B46" i="1"/>
  <c r="G44" i="1"/>
  <c r="F44" i="1"/>
  <c r="C44" i="1"/>
  <c r="B44" i="1"/>
  <c r="G43" i="1"/>
  <c r="F43" i="1"/>
  <c r="C43" i="1"/>
  <c r="B43" i="1"/>
  <c r="G42" i="1"/>
  <c r="F42" i="1"/>
  <c r="C42" i="1"/>
  <c r="B42" i="1"/>
  <c r="G41" i="1"/>
  <c r="F41" i="1"/>
  <c r="C41" i="1"/>
  <c r="B41" i="1"/>
  <c r="G40" i="1"/>
  <c r="F40" i="1"/>
  <c r="C40" i="1"/>
  <c r="B40" i="1"/>
  <c r="G38" i="1"/>
  <c r="F38" i="1"/>
  <c r="C38" i="1"/>
  <c r="B38" i="1"/>
  <c r="G37" i="1"/>
  <c r="F37" i="1"/>
  <c r="C37" i="1"/>
  <c r="B37" i="1"/>
  <c r="G36" i="1"/>
  <c r="F36" i="1"/>
  <c r="C36" i="1"/>
  <c r="B36" i="1"/>
  <c r="G35" i="1"/>
  <c r="F35" i="1"/>
  <c r="C35" i="1"/>
  <c r="B35" i="1"/>
  <c r="G34" i="1"/>
  <c r="F34" i="1"/>
  <c r="C34" i="1"/>
  <c r="B34" i="1"/>
  <c r="G32" i="1"/>
  <c r="F32" i="1"/>
  <c r="C32" i="1"/>
  <c r="B32" i="1"/>
  <c r="G31" i="1"/>
  <c r="F31" i="1"/>
  <c r="C31" i="1"/>
  <c r="B31" i="1"/>
  <c r="G30" i="1"/>
  <c r="F30" i="1"/>
  <c r="C30" i="1"/>
  <c r="B30" i="1"/>
  <c r="G29" i="1"/>
  <c r="F29" i="1"/>
  <c r="C29" i="1"/>
  <c r="B29" i="1"/>
  <c r="G28" i="1"/>
  <c r="F28" i="1"/>
  <c r="C28" i="1"/>
  <c r="B28" i="1"/>
  <c r="G26" i="1"/>
  <c r="F26" i="1"/>
  <c r="C26" i="1"/>
  <c r="B26" i="1"/>
  <c r="G25" i="1"/>
  <c r="F25" i="1"/>
  <c r="C25" i="1"/>
  <c r="B25" i="1"/>
  <c r="G24" i="1"/>
  <c r="F24" i="1"/>
  <c r="C24" i="1"/>
  <c r="B24" i="1"/>
  <c r="G23" i="1"/>
  <c r="F23" i="1"/>
  <c r="C23" i="1"/>
  <c r="B23" i="1"/>
  <c r="G22" i="1"/>
  <c r="F22" i="1"/>
  <c r="C22" i="1"/>
  <c r="B22" i="1"/>
  <c r="G20" i="1"/>
  <c r="F20" i="1"/>
  <c r="C20" i="1"/>
  <c r="B20" i="1"/>
  <c r="G19" i="1"/>
  <c r="F19" i="1"/>
  <c r="C19" i="1"/>
  <c r="B19" i="1"/>
  <c r="G18" i="1"/>
  <c r="H18" i="1" s="1"/>
  <c r="C18" i="1"/>
  <c r="B18" i="1"/>
  <c r="G17" i="1"/>
  <c r="F17" i="1"/>
  <c r="C17" i="1"/>
  <c r="B17" i="1"/>
  <c r="G16" i="1"/>
  <c r="F16" i="1"/>
  <c r="C16" i="1"/>
  <c r="B16" i="1"/>
  <c r="G14" i="1"/>
  <c r="F14" i="1"/>
  <c r="C14" i="1"/>
  <c r="B14" i="1"/>
  <c r="G13" i="1"/>
  <c r="F13" i="1"/>
  <c r="C13" i="1"/>
  <c r="B13" i="1"/>
  <c r="G12" i="1"/>
  <c r="F12" i="1"/>
  <c r="C12" i="1"/>
  <c r="B12" i="1"/>
  <c r="G11" i="1"/>
  <c r="F11" i="1"/>
  <c r="C11" i="1"/>
  <c r="B11" i="1"/>
  <c r="G10" i="1"/>
  <c r="F10" i="1"/>
  <c r="C10" i="1"/>
  <c r="B10" i="1"/>
  <c r="G8" i="1"/>
  <c r="F8" i="1"/>
  <c r="C8" i="1"/>
  <c r="B8" i="1"/>
  <c r="G7" i="1"/>
  <c r="F7" i="1"/>
  <c r="C7" i="1"/>
  <c r="B7" i="1"/>
  <c r="G6" i="1"/>
  <c r="F6" i="1"/>
  <c r="C6" i="1"/>
  <c r="B6" i="1"/>
  <c r="G5" i="1"/>
  <c r="F5" i="1"/>
  <c r="C5" i="1"/>
  <c r="B5" i="1"/>
  <c r="G4" i="1"/>
  <c r="F4" i="1"/>
  <c r="C4" i="1"/>
  <c r="B4" i="1"/>
  <c r="G15" i="1" l="1"/>
  <c r="G27" i="1"/>
  <c r="H47" i="1"/>
  <c r="D19" i="1"/>
  <c r="D23" i="1"/>
  <c r="D42" i="1"/>
  <c r="D44" i="1"/>
  <c r="D50" i="1"/>
  <c r="D52" i="1"/>
  <c r="D65" i="1"/>
  <c r="D67" i="1"/>
  <c r="D72" i="1"/>
  <c r="D74" i="1"/>
  <c r="B15" i="1"/>
  <c r="G39" i="1"/>
  <c r="B3" i="1"/>
  <c r="D13" i="1"/>
  <c r="B69" i="1"/>
  <c r="H8" i="1"/>
  <c r="D29" i="1"/>
  <c r="D37" i="1"/>
  <c r="C69" i="1"/>
  <c r="C3" i="1"/>
  <c r="D5" i="1"/>
  <c r="D7" i="1"/>
  <c r="D60" i="1"/>
  <c r="D62" i="1"/>
  <c r="D64" i="1"/>
  <c r="D71" i="1"/>
  <c r="G45" i="1"/>
  <c r="H6" i="1"/>
  <c r="H24" i="1"/>
  <c r="H25" i="1"/>
  <c r="H30" i="1"/>
  <c r="H31" i="1"/>
  <c r="H36" i="1"/>
  <c r="H37" i="1"/>
  <c r="G9" i="1"/>
  <c r="H23" i="1"/>
  <c r="H4" i="1"/>
  <c r="H7" i="1"/>
  <c r="H29" i="1"/>
  <c r="H35" i="1"/>
  <c r="H41" i="1"/>
  <c r="H42" i="1"/>
  <c r="H43" i="1"/>
  <c r="H17" i="1"/>
  <c r="H19" i="1"/>
  <c r="G3" i="1"/>
  <c r="H11" i="1"/>
  <c r="H49" i="1"/>
  <c r="H50" i="1"/>
  <c r="D41" i="1"/>
  <c r="B9" i="1"/>
  <c r="C21" i="1"/>
  <c r="D25" i="1"/>
  <c r="D30" i="1"/>
  <c r="D32" i="1"/>
  <c r="D34" i="1"/>
  <c r="C63" i="1"/>
  <c r="D68" i="1"/>
  <c r="D73" i="1"/>
  <c r="G21" i="1"/>
  <c r="G33" i="1"/>
  <c r="H13" i="1"/>
  <c r="H26" i="1"/>
  <c r="H38" i="1"/>
  <c r="H48" i="1"/>
  <c r="H5" i="1"/>
  <c r="H12" i="1"/>
  <c r="H32" i="1"/>
  <c r="H44" i="1"/>
  <c r="D31" i="1"/>
  <c r="D10" i="1"/>
  <c r="C9" i="1"/>
  <c r="D12" i="1"/>
  <c r="D16" i="1"/>
  <c r="C15" i="1"/>
  <c r="D18" i="1"/>
  <c r="D24" i="1"/>
  <c r="D35" i="1"/>
  <c r="D36" i="1"/>
  <c r="D46" i="1"/>
  <c r="D47" i="1"/>
  <c r="C51" i="1"/>
  <c r="D54" i="1"/>
  <c r="D55" i="1"/>
  <c r="C45" i="1"/>
  <c r="D43" i="1"/>
  <c r="C57" i="1"/>
  <c r="D6" i="1"/>
  <c r="D8" i="1"/>
  <c r="D14" i="1"/>
  <c r="D20" i="1"/>
  <c r="D26" i="1"/>
  <c r="D28" i="1"/>
  <c r="D38" i="1"/>
  <c r="D40" i="1"/>
  <c r="D48" i="1"/>
  <c r="D56" i="1"/>
  <c r="B57" i="1"/>
  <c r="D58" i="1"/>
  <c r="D59" i="1"/>
  <c r="F3" i="1"/>
  <c r="H46" i="1"/>
  <c r="F45" i="1"/>
  <c r="D4" i="1"/>
  <c r="H10" i="1"/>
  <c r="F9" i="1"/>
  <c r="D11" i="1"/>
  <c r="H16" i="1"/>
  <c r="F15" i="1"/>
  <c r="D17" i="1"/>
  <c r="D22" i="1"/>
  <c r="B21" i="1"/>
  <c r="H22" i="1"/>
  <c r="F21" i="1"/>
  <c r="B63" i="1"/>
  <c r="D66" i="1"/>
  <c r="H14" i="1"/>
  <c r="H20" i="1"/>
  <c r="C27" i="1"/>
  <c r="H28" i="1"/>
  <c r="F27" i="1"/>
  <c r="C33" i="1"/>
  <c r="H34" i="1"/>
  <c r="F33" i="1"/>
  <c r="C39" i="1"/>
  <c r="H40" i="1"/>
  <c r="F39" i="1"/>
  <c r="D49" i="1"/>
  <c r="D53" i="1"/>
  <c r="D61" i="1"/>
  <c r="D70" i="1"/>
  <c r="B27" i="1"/>
  <c r="B33" i="1"/>
  <c r="B39" i="1"/>
  <c r="B45" i="1"/>
  <c r="B51" i="1"/>
  <c r="F74" i="1" l="1"/>
  <c r="F69" i="1"/>
  <c r="D69" i="1"/>
  <c r="F72" i="1"/>
  <c r="G72" i="1"/>
  <c r="D39" i="1"/>
  <c r="D63" i="1"/>
  <c r="D33" i="1"/>
  <c r="D27" i="1"/>
  <c r="H21" i="1"/>
  <c r="H3" i="1"/>
  <c r="H33" i="1"/>
  <c r="G74" i="1"/>
  <c r="H27" i="1"/>
  <c r="H9" i="1"/>
  <c r="H45" i="1"/>
  <c r="D3" i="1"/>
  <c r="D51" i="1"/>
  <c r="H39" i="1"/>
  <c r="G69" i="1"/>
  <c r="D45" i="1"/>
  <c r="D21" i="1"/>
  <c r="G73" i="1"/>
  <c r="D15" i="1"/>
  <c r="D9" i="1"/>
  <c r="D57" i="1"/>
  <c r="H15" i="1"/>
  <c r="F73" i="1"/>
  <c r="H69" i="1" l="1"/>
  <c r="H74" i="1"/>
  <c r="H73" i="1"/>
  <c r="H72" i="1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<sst xmlns="http://schemas.openxmlformats.org/spreadsheetml/2006/main" count="211" uniqueCount="37">
  <si>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</si>
  <si>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</si>
  <si>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</si>
  <si>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</si>
  <si>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</si>
  <si>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</si>
  <si>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</si>
  <si>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</si>
  <si>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</si>
  <si>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</si>
  <si>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</si>
  <si>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</si>
  <si>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</si>
  <si>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</si>
  <si>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</si>
  <si>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</si>
  <si>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</si>
  <si>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</si>
  <si>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</si>
  <si>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</si>
  <si>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</si>
  <si>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</si>
  <si>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</si>
  <si>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</si>
  <si>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</si>
  <si>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</si>
  <si>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</si>
  <si>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</si>
  <si>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</si>
  <si>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</si>
  <si>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</si>
  <si>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</si>
  <si>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</si>
  <si>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</si>
  <si>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</si>
  <si>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</si>
  <si>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令和3年6月末日現在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</si>
</sst>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4"/>
  <sheetViews>
    <sheetView tabSelected="1" view="pageBreakPreview" zoomScaleNormal="100" zoomScaleSheetLayoutView="100" workbookViewId="0">
      <selection activeCell="G66" sqref="G66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f>SUM(B4:B8)</f>
        <v>2704</v>
      </c>
      <c r="C3" s="10">
        <f>SUM(C4:C8)</f>
        <v>2647</v>
      </c>
      <c r="D3" s="10">
        <f>SUM(D4:D8)</f>
        <v>5351</v>
      </c>
      <c r="E3" s="8" t="s">
        <v>6</v>
      </c>
      <c r="F3" s="9">
        <f>SUM(F4:F8)</f>
        <v>5055</v>
      </c>
      <c r="G3" s="10">
        <f>SUM(G4:G8)</f>
        <v>4991</v>
      </c>
      <c r="H3" s="11">
        <f>SUM(H4:H8)</f>
        <v>10046</v>
      </c>
    </row>
    <row r="4" spans="1:8" ht="15" customHeight="1" x14ac:dyDescent="0.15">
      <c r="A4" s="12">
        <v>0</v>
      </c>
      <c r="B4" s="13">
        <f>SUM(腰越地域:玉縄地域!B4)</f>
        <v>446</v>
      </c>
      <c r="C4" s="14">
        <f>SUM(腰越地域:玉縄地域!C4)</f>
        <v>416</v>
      </c>
      <c r="D4" s="15">
        <f>SUM(B4:C4)</f>
        <v>862</v>
      </c>
      <c r="E4" s="12">
        <v>60</v>
      </c>
      <c r="F4" s="13">
        <f>SUM(腰越地域:玉縄地域!F4)</f>
        <v>1127</v>
      </c>
      <c r="G4" s="14">
        <f>SUM(腰越地域:玉縄地域!G4)</f>
        <v>1092</v>
      </c>
      <c r="H4" s="16">
        <f>SUM(F4:G4)</f>
        <v>2219</v>
      </c>
    </row>
    <row r="5" spans="1:8" ht="15" customHeight="1" x14ac:dyDescent="0.15">
      <c r="A5" s="12">
        <v>1</v>
      </c>
      <c r="B5" s="13">
        <f>SUM(腰越地域:玉縄地域!B5)</f>
        <v>498</v>
      </c>
      <c r="C5" s="14">
        <f>SUM(腰越地域:玉縄地域!C5)</f>
        <v>539</v>
      </c>
      <c r="D5" s="15">
        <f>SUM(B5:C5)</f>
        <v>1037</v>
      </c>
      <c r="E5" s="12">
        <v>61</v>
      </c>
      <c r="F5" s="13">
        <f>SUM(腰越地域:玉縄地域!F5)</f>
        <v>1036</v>
      </c>
      <c r="G5" s="14">
        <f>SUM(腰越地域:玉縄地域!G5)</f>
        <v>1093</v>
      </c>
      <c r="H5" s="16">
        <f>SUM(F5:G5)</f>
        <v>2129</v>
      </c>
    </row>
    <row r="6" spans="1:8" ht="15" customHeight="1" x14ac:dyDescent="0.15">
      <c r="A6" s="12">
        <v>2</v>
      </c>
      <c r="B6" s="13">
        <f>SUM(腰越地域:玉縄地域!B6)</f>
        <v>566</v>
      </c>
      <c r="C6" s="14">
        <f>SUM(腰越地域:玉縄地域!C6)</f>
        <v>543</v>
      </c>
      <c r="D6" s="15">
        <f>SUM(B6:C6)</f>
        <v>1109</v>
      </c>
      <c r="E6" s="12">
        <v>62</v>
      </c>
      <c r="F6" s="13">
        <f>SUM(腰越地域:玉縄地域!F6)</f>
        <v>1034</v>
      </c>
      <c r="G6" s="14">
        <f>SUM(腰越地域:玉縄地域!G6)</f>
        <v>999</v>
      </c>
      <c r="H6" s="16">
        <f>SUM(F6:G6)</f>
        <v>2033</v>
      </c>
    </row>
    <row r="7" spans="1:8" ht="15" customHeight="1" x14ac:dyDescent="0.15">
      <c r="A7" s="12">
        <v>3</v>
      </c>
      <c r="B7" s="13">
        <f>SUM(腰越地域:玉縄地域!B7)</f>
        <v>566</v>
      </c>
      <c r="C7" s="14">
        <f>SUM(腰越地域:玉縄地域!C7)</f>
        <v>558</v>
      </c>
      <c r="D7" s="15">
        <f>SUM(B7:C7)</f>
        <v>1124</v>
      </c>
      <c r="E7" s="12">
        <v>63</v>
      </c>
      <c r="F7" s="13">
        <f>SUM(腰越地域:玉縄地域!F7)</f>
        <v>940</v>
      </c>
      <c r="G7" s="14">
        <f>SUM(腰越地域:玉縄地域!G7)</f>
        <v>940</v>
      </c>
      <c r="H7" s="16">
        <f>SUM(F7:G7)</f>
        <v>1880</v>
      </c>
    </row>
    <row r="8" spans="1:8" ht="15" customHeight="1" x14ac:dyDescent="0.15">
      <c r="A8" s="17">
        <v>4</v>
      </c>
      <c r="B8" s="18">
        <f>SUM(腰越地域:玉縄地域!B8)</f>
        <v>628</v>
      </c>
      <c r="C8" s="19">
        <f>SUM(腰越地域:玉縄地域!C8)</f>
        <v>591</v>
      </c>
      <c r="D8" s="20">
        <f>SUM(B8:C8)</f>
        <v>1219</v>
      </c>
      <c r="E8" s="17">
        <v>64</v>
      </c>
      <c r="F8" s="18">
        <f>SUM(腰越地域:玉縄地域!F8)</f>
        <v>918</v>
      </c>
      <c r="G8" s="19">
        <f>SUM(腰越地域:玉縄地域!G8)</f>
        <v>867</v>
      </c>
      <c r="H8" s="21">
        <f>SUM(F8:G8)</f>
        <v>1785</v>
      </c>
    </row>
    <row r="9" spans="1:8" ht="15" customHeight="1" x14ac:dyDescent="0.15">
      <c r="A9" s="8" t="s">
        <v>7</v>
      </c>
      <c r="B9" s="22">
        <f>SUM(B10:B14)</f>
        <v>3556</v>
      </c>
      <c r="C9" s="10">
        <f>SUM(C10:C14)</f>
        <v>3372</v>
      </c>
      <c r="D9" s="10">
        <f>SUM(D10:D14)</f>
        <v>6928</v>
      </c>
      <c r="E9" s="23" t="s">
        <v>8</v>
      </c>
      <c r="F9" s="22">
        <f>SUM(F10:F14)</f>
        <v>4539</v>
      </c>
      <c r="G9" s="10">
        <f>SUM(G10:G14)</f>
        <v>5111</v>
      </c>
      <c r="H9" s="11">
        <f>SUM(H10:H14)</f>
        <v>9650</v>
      </c>
    </row>
    <row r="10" spans="1:8" ht="15" customHeight="1" x14ac:dyDescent="0.15">
      <c r="A10" s="12">
        <v>5</v>
      </c>
      <c r="B10" s="13">
        <f>SUM(腰越地域:玉縄地域!B10)</f>
        <v>658</v>
      </c>
      <c r="C10" s="14">
        <f>SUM(腰越地域:玉縄地域!C10)</f>
        <v>614</v>
      </c>
      <c r="D10" s="15">
        <f>SUM(B10:C10)</f>
        <v>1272</v>
      </c>
      <c r="E10" s="12">
        <v>65</v>
      </c>
      <c r="F10" s="13">
        <f>SUM(腰越地域:玉縄地域!F10)</f>
        <v>872</v>
      </c>
      <c r="G10" s="14">
        <f>SUM(腰越地域:玉縄地域!G10)</f>
        <v>985</v>
      </c>
      <c r="H10" s="16">
        <f>SUM(F10:G10)</f>
        <v>1857</v>
      </c>
    </row>
    <row r="11" spans="1:8" ht="15" customHeight="1" x14ac:dyDescent="0.15">
      <c r="A11" s="12">
        <v>6</v>
      </c>
      <c r="B11" s="13">
        <f>SUM(腰越地域:玉縄地域!B11)</f>
        <v>691</v>
      </c>
      <c r="C11" s="14">
        <f>SUM(腰越地域:玉縄地域!C11)</f>
        <v>666</v>
      </c>
      <c r="D11" s="15">
        <f>SUM(B11:C11)</f>
        <v>1357</v>
      </c>
      <c r="E11" s="12">
        <v>66</v>
      </c>
      <c r="F11" s="13">
        <f>SUM(腰越地域:玉縄地域!F11)</f>
        <v>895</v>
      </c>
      <c r="G11" s="14">
        <f>SUM(腰越地域:玉縄地域!G11)</f>
        <v>984</v>
      </c>
      <c r="H11" s="16">
        <f>SUM(F11:G11)</f>
        <v>1879</v>
      </c>
    </row>
    <row r="12" spans="1:8" ht="15" customHeight="1" x14ac:dyDescent="0.15">
      <c r="A12" s="12">
        <v>7</v>
      </c>
      <c r="B12" s="13">
        <f>SUM(腰越地域:玉縄地域!B12)</f>
        <v>718</v>
      </c>
      <c r="C12" s="14">
        <f>SUM(腰越地域:玉縄地域!C12)</f>
        <v>664</v>
      </c>
      <c r="D12" s="15">
        <f>SUM(B12:C12)</f>
        <v>1382</v>
      </c>
      <c r="E12" s="12">
        <v>67</v>
      </c>
      <c r="F12" s="13">
        <f>SUM(腰越地域:玉縄地域!F12)</f>
        <v>883</v>
      </c>
      <c r="G12" s="14">
        <f>SUM(腰越地域:玉縄地域!G12)</f>
        <v>920</v>
      </c>
      <c r="H12" s="16">
        <f>SUM(F12:G12)</f>
        <v>1803</v>
      </c>
    </row>
    <row r="13" spans="1:8" ht="15" customHeight="1" x14ac:dyDescent="0.15">
      <c r="A13" s="12">
        <v>8</v>
      </c>
      <c r="B13" s="13">
        <f>SUM(腰越地域:玉縄地域!B13)</f>
        <v>763</v>
      </c>
      <c r="C13" s="14">
        <f>SUM(腰越地域:玉縄地域!C13)</f>
        <v>727</v>
      </c>
      <c r="D13" s="15">
        <f>SUM(B13:C13)</f>
        <v>1490</v>
      </c>
      <c r="E13" s="12">
        <v>68</v>
      </c>
      <c r="F13" s="13">
        <f>SUM(腰越地域:玉縄地域!F13)</f>
        <v>902</v>
      </c>
      <c r="G13" s="14">
        <f>SUM(腰越地域:玉縄地域!G13)</f>
        <v>1086</v>
      </c>
      <c r="H13" s="16">
        <f>SUM(F13:G13)</f>
        <v>1988</v>
      </c>
    </row>
    <row r="14" spans="1:8" ht="15" customHeight="1" x14ac:dyDescent="0.15">
      <c r="A14" s="17">
        <v>9</v>
      </c>
      <c r="B14" s="18">
        <f>SUM(腰越地域:玉縄地域!B14)</f>
        <v>726</v>
      </c>
      <c r="C14" s="19">
        <f>SUM(腰越地域:玉縄地域!C14)</f>
        <v>701</v>
      </c>
      <c r="D14" s="20">
        <f>SUM(B14:C14)</f>
        <v>1427</v>
      </c>
      <c r="E14" s="17">
        <v>69</v>
      </c>
      <c r="F14" s="18">
        <f>SUM(腰越地域:玉縄地域!F14)</f>
        <v>987</v>
      </c>
      <c r="G14" s="19">
        <f>SUM(腰越地域:玉縄地域!G14)</f>
        <v>1136</v>
      </c>
      <c r="H14" s="21">
        <f>SUM(F14:G14)</f>
        <v>2123</v>
      </c>
    </row>
    <row r="15" spans="1:8" ht="15" customHeight="1" x14ac:dyDescent="0.15">
      <c r="A15" s="24" t="s">
        <v>9</v>
      </c>
      <c r="B15" s="22">
        <f>SUM(B16:B20)</f>
        <v>3935</v>
      </c>
      <c r="C15" s="10">
        <f>SUM(C16:C20)</f>
        <v>3724</v>
      </c>
      <c r="D15" s="10">
        <f>SUM(D16:D20)</f>
        <v>7659</v>
      </c>
      <c r="E15" s="23" t="s">
        <v>10</v>
      </c>
      <c r="F15" s="22">
        <f>SUM(F16:F20)</f>
        <v>6039</v>
      </c>
      <c r="G15" s="10">
        <f>SUM(G16:G20)</f>
        <v>7304</v>
      </c>
      <c r="H15" s="11">
        <f>SUM(H16:H20)</f>
        <v>13343</v>
      </c>
    </row>
    <row r="16" spans="1:8" ht="15" customHeight="1" x14ac:dyDescent="0.15">
      <c r="A16" s="12">
        <v>10</v>
      </c>
      <c r="B16" s="13">
        <f>SUM(腰越地域:玉縄地域!B16)</f>
        <v>765</v>
      </c>
      <c r="C16" s="14">
        <f>SUM(腰越地域:玉縄地域!C16)</f>
        <v>736</v>
      </c>
      <c r="D16" s="15">
        <f>SUM(B16:C16)</f>
        <v>1501</v>
      </c>
      <c r="E16" s="12">
        <v>70</v>
      </c>
      <c r="F16" s="13">
        <f>SUM(腰越地域:玉縄地域!F16)</f>
        <v>1034</v>
      </c>
      <c r="G16" s="14">
        <f>SUM(腰越地域:玉縄地域!G16)</f>
        <v>1237</v>
      </c>
      <c r="H16" s="16">
        <f>SUM(F16:G16)</f>
        <v>2271</v>
      </c>
    </row>
    <row r="17" spans="1:8" ht="15" customHeight="1" x14ac:dyDescent="0.15">
      <c r="A17" s="12">
        <v>11</v>
      </c>
      <c r="B17" s="13">
        <f>SUM(腰越地域:玉縄地域!B17)</f>
        <v>787</v>
      </c>
      <c r="C17" s="14">
        <f>SUM(腰越地域:玉縄地域!C17)</f>
        <v>735</v>
      </c>
      <c r="D17" s="15">
        <f>SUM(B17:C17)</f>
        <v>1522</v>
      </c>
      <c r="E17" s="12">
        <v>71</v>
      </c>
      <c r="F17" s="13">
        <f>SUM(腰越地域:玉縄地域!F17)</f>
        <v>1171</v>
      </c>
      <c r="G17" s="14">
        <f>SUM(腰越地域:玉縄地域!G17)</f>
        <v>1388</v>
      </c>
      <c r="H17" s="16">
        <f>SUM(F17:G17)</f>
        <v>2559</v>
      </c>
    </row>
    <row r="18" spans="1:8" ht="15" customHeight="1" x14ac:dyDescent="0.15">
      <c r="A18" s="12">
        <v>12</v>
      </c>
      <c r="B18" s="13">
        <f>SUM(腰越地域:玉縄地域!B18)</f>
        <v>793</v>
      </c>
      <c r="C18" s="14">
        <f>SUM(腰越地域:玉縄地域!C18)</f>
        <v>749</v>
      </c>
      <c r="D18" s="15">
        <f>SUM(B18:C18)</f>
        <v>1542</v>
      </c>
      <c r="E18" s="12">
        <v>72</v>
      </c>
      <c r="F18" s="13">
        <f>SUM(腰越地域:玉縄地域!F18)</f>
        <v>1260</v>
      </c>
      <c r="G18" s="14">
        <f>SUM(腰越地域:玉縄地域!G18)</f>
        <v>1569</v>
      </c>
      <c r="H18" s="16">
        <f>SUM(F18:G18)</f>
        <v>2829</v>
      </c>
    </row>
    <row r="19" spans="1:8" ht="15" customHeight="1" x14ac:dyDescent="0.15">
      <c r="A19" s="12">
        <v>13</v>
      </c>
      <c r="B19" s="13">
        <f>SUM(腰越地域:玉縄地域!B19)</f>
        <v>821</v>
      </c>
      <c r="C19" s="14">
        <f>SUM(腰越地域:玉縄地域!C19)</f>
        <v>726</v>
      </c>
      <c r="D19" s="15">
        <f>SUM(B19:C19)</f>
        <v>1547</v>
      </c>
      <c r="E19" s="12">
        <v>73</v>
      </c>
      <c r="F19" s="13">
        <f>SUM(腰越地域:玉縄地域!F19)</f>
        <v>1345</v>
      </c>
      <c r="G19" s="14">
        <f>SUM(腰越地域:玉縄地域!G19)</f>
        <v>1594</v>
      </c>
      <c r="H19" s="16">
        <f>SUM(F19:G19)</f>
        <v>2939</v>
      </c>
    </row>
    <row r="20" spans="1:8" ht="15" customHeight="1" x14ac:dyDescent="0.15">
      <c r="A20" s="17">
        <v>14</v>
      </c>
      <c r="B20" s="18">
        <f>SUM(腰越地域:玉縄地域!B20)</f>
        <v>769</v>
      </c>
      <c r="C20" s="19">
        <f>SUM(腰越地域:玉縄地域!C20)</f>
        <v>778</v>
      </c>
      <c r="D20" s="20">
        <f>SUM(B20:C20)</f>
        <v>1547</v>
      </c>
      <c r="E20" s="17">
        <v>74</v>
      </c>
      <c r="F20" s="18">
        <f>SUM(腰越地域:玉縄地域!F20)</f>
        <v>1229</v>
      </c>
      <c r="G20" s="19">
        <f>SUM(腰越地域:玉縄地域!G20)</f>
        <v>1516</v>
      </c>
      <c r="H20" s="21">
        <f>SUM(F20:G20)</f>
        <v>2745</v>
      </c>
    </row>
    <row r="21" spans="1:8" ht="15" customHeight="1" x14ac:dyDescent="0.15">
      <c r="A21" s="23" t="s">
        <v>11</v>
      </c>
      <c r="B21" s="22">
        <f>SUM(B22:B26)</f>
        <v>3833</v>
      </c>
      <c r="C21" s="10">
        <f>SUM(C22:C26)</f>
        <v>3869</v>
      </c>
      <c r="D21" s="10">
        <f>SUM(D22:D26)</f>
        <v>7702</v>
      </c>
      <c r="E21" s="23" t="s">
        <v>12</v>
      </c>
      <c r="F21" s="22">
        <f>SUM(F22:F26)</f>
        <v>4569</v>
      </c>
      <c r="G21" s="10">
        <f>SUM(G22:G26)</f>
        <v>6179</v>
      </c>
      <c r="H21" s="11">
        <f>SUM(H22:H26)</f>
        <v>10748</v>
      </c>
    </row>
    <row r="22" spans="1:8" ht="15" customHeight="1" x14ac:dyDescent="0.15">
      <c r="A22" s="12">
        <v>15</v>
      </c>
      <c r="B22" s="13">
        <f>SUM(腰越地域:玉縄地域!B22)</f>
        <v>764</v>
      </c>
      <c r="C22" s="14">
        <f>SUM(腰越地域:玉縄地域!C22)</f>
        <v>798</v>
      </c>
      <c r="D22" s="15">
        <f>SUM(B22:C22)</f>
        <v>1562</v>
      </c>
      <c r="E22" s="12">
        <v>75</v>
      </c>
      <c r="F22" s="13">
        <f>SUM(腰越地域:玉縄地域!F22)</f>
        <v>767</v>
      </c>
      <c r="G22" s="14">
        <f>SUM(腰越地域:玉縄地域!G22)</f>
        <v>990</v>
      </c>
      <c r="H22" s="16">
        <f>SUM(F22:G22)</f>
        <v>1757</v>
      </c>
    </row>
    <row r="23" spans="1:8" ht="15" customHeight="1" x14ac:dyDescent="0.15">
      <c r="A23" s="12">
        <v>16</v>
      </c>
      <c r="B23" s="13">
        <f>SUM(腰越地域:玉縄地域!B23)</f>
        <v>748</v>
      </c>
      <c r="C23" s="14">
        <f>SUM(腰越地域:玉縄地域!C23)</f>
        <v>751</v>
      </c>
      <c r="D23" s="15">
        <f>SUM(B23:C23)</f>
        <v>1499</v>
      </c>
      <c r="E23" s="12">
        <v>76</v>
      </c>
      <c r="F23" s="13">
        <f>SUM(腰越地域:玉縄地域!F23)</f>
        <v>830</v>
      </c>
      <c r="G23" s="14">
        <f>SUM(腰越地域:玉縄地域!G23)</f>
        <v>1110</v>
      </c>
      <c r="H23" s="16">
        <f>SUM(F23:G23)</f>
        <v>1940</v>
      </c>
    </row>
    <row r="24" spans="1:8" ht="15" customHeight="1" x14ac:dyDescent="0.15">
      <c r="A24" s="12">
        <v>17</v>
      </c>
      <c r="B24" s="13">
        <f>SUM(腰越地域:玉縄地域!B24)</f>
        <v>810</v>
      </c>
      <c r="C24" s="14">
        <f>SUM(腰越地域:玉縄地域!C24)</f>
        <v>753</v>
      </c>
      <c r="D24" s="15">
        <f>SUM(B24:C24)</f>
        <v>1563</v>
      </c>
      <c r="E24" s="12">
        <v>77</v>
      </c>
      <c r="F24" s="13">
        <f>SUM(腰越地域:玉縄地域!F24)</f>
        <v>1023</v>
      </c>
      <c r="G24" s="14">
        <f>SUM(腰越地域:玉縄地域!G24)</f>
        <v>1402</v>
      </c>
      <c r="H24" s="16">
        <f>SUM(F24:G24)</f>
        <v>2425</v>
      </c>
    </row>
    <row r="25" spans="1:8" ht="15" customHeight="1" x14ac:dyDescent="0.15">
      <c r="A25" s="12">
        <v>18</v>
      </c>
      <c r="B25" s="13">
        <f>SUM(腰越地域:玉縄地域!B25)</f>
        <v>722</v>
      </c>
      <c r="C25" s="14">
        <f>SUM(腰越地域:玉縄地域!C25)</f>
        <v>772</v>
      </c>
      <c r="D25" s="15">
        <f>SUM(B25:C25)</f>
        <v>1494</v>
      </c>
      <c r="E25" s="12">
        <v>78</v>
      </c>
      <c r="F25" s="13">
        <f>SUM(腰越地域:玉縄地域!F25)</f>
        <v>963</v>
      </c>
      <c r="G25" s="14">
        <f>SUM(腰越地域:玉縄地域!G25)</f>
        <v>1308</v>
      </c>
      <c r="H25" s="16">
        <f>SUM(F25:G25)</f>
        <v>2271</v>
      </c>
    </row>
    <row r="26" spans="1:8" ht="15" customHeight="1" x14ac:dyDescent="0.15">
      <c r="A26" s="17">
        <v>19</v>
      </c>
      <c r="B26" s="18">
        <f>SUM(腰越地域:玉縄地域!B26)</f>
        <v>789</v>
      </c>
      <c r="C26" s="19">
        <f>SUM(腰越地域:玉縄地域!C26)</f>
        <v>795</v>
      </c>
      <c r="D26" s="20">
        <f>SUM(B26:C26)</f>
        <v>1584</v>
      </c>
      <c r="E26" s="17">
        <v>79</v>
      </c>
      <c r="F26" s="18">
        <f>SUM(腰越地域:玉縄地域!F26)</f>
        <v>986</v>
      </c>
      <c r="G26" s="19">
        <f>SUM(腰越地域:玉縄地域!G26)</f>
        <v>1369</v>
      </c>
      <c r="H26" s="21">
        <f>SUM(F26:G26)</f>
        <v>2355</v>
      </c>
    </row>
    <row r="27" spans="1:8" ht="15" customHeight="1" x14ac:dyDescent="0.15">
      <c r="A27" s="23" t="s">
        <v>13</v>
      </c>
      <c r="B27" s="22">
        <f>SUM(B28:B32)</f>
        <v>3695</v>
      </c>
      <c r="C27" s="10">
        <f>SUM(C28:C32)</f>
        <v>3717</v>
      </c>
      <c r="D27" s="10">
        <f>SUM(D28:D32)</f>
        <v>7412</v>
      </c>
      <c r="E27" s="23" t="s">
        <v>14</v>
      </c>
      <c r="F27" s="22">
        <f>SUM(F28:F32)</f>
        <v>3749</v>
      </c>
      <c r="G27" s="10">
        <f>SUM(G28:G32)</f>
        <v>5304</v>
      </c>
      <c r="H27" s="11">
        <f>SUM(H28:H32)</f>
        <v>9053</v>
      </c>
    </row>
    <row r="28" spans="1:8" ht="15" customHeight="1" x14ac:dyDescent="0.15">
      <c r="A28" s="12">
        <v>20</v>
      </c>
      <c r="B28" s="13">
        <f>SUM(腰越地域:玉縄地域!B28)</f>
        <v>811</v>
      </c>
      <c r="C28" s="14">
        <f>SUM(腰越地域:玉縄地域!C28)</f>
        <v>747</v>
      </c>
      <c r="D28" s="15">
        <f>SUM(B28:C28)</f>
        <v>1558</v>
      </c>
      <c r="E28" s="12">
        <v>80</v>
      </c>
      <c r="F28" s="13">
        <f>SUM(腰越地域:玉縄地域!F28)</f>
        <v>869</v>
      </c>
      <c r="G28" s="14">
        <f>SUM(腰越地域:玉縄地域!G28)</f>
        <v>1261</v>
      </c>
      <c r="H28" s="16">
        <f>SUM(F28:G28)</f>
        <v>2130</v>
      </c>
    </row>
    <row r="29" spans="1:8" ht="15" customHeight="1" x14ac:dyDescent="0.15">
      <c r="A29" s="12">
        <v>21</v>
      </c>
      <c r="B29" s="13">
        <f>SUM(腰越地域:玉縄地域!B29)</f>
        <v>773</v>
      </c>
      <c r="C29" s="14">
        <f>SUM(腰越地域:玉縄地域!C29)</f>
        <v>791</v>
      </c>
      <c r="D29" s="15">
        <f>SUM(B29:C29)</f>
        <v>1564</v>
      </c>
      <c r="E29" s="12">
        <v>81</v>
      </c>
      <c r="F29" s="13">
        <f>SUM(腰越地域:玉縄地域!F29)</f>
        <v>790</v>
      </c>
      <c r="G29" s="14">
        <f>SUM(腰越地域:玉縄地域!G29)</f>
        <v>1107</v>
      </c>
      <c r="H29" s="16">
        <f>SUM(F29:G29)</f>
        <v>1897</v>
      </c>
    </row>
    <row r="30" spans="1:8" ht="15" customHeight="1" x14ac:dyDescent="0.15">
      <c r="A30" s="12">
        <v>22</v>
      </c>
      <c r="B30" s="13">
        <f>SUM(腰越地域:玉縄地域!B30)</f>
        <v>731</v>
      </c>
      <c r="C30" s="14">
        <f>SUM(腰越地域:玉縄地域!C30)</f>
        <v>800</v>
      </c>
      <c r="D30" s="15">
        <f>SUM(B30:C30)</f>
        <v>1531</v>
      </c>
      <c r="E30" s="12">
        <v>82</v>
      </c>
      <c r="F30" s="13">
        <f>SUM(腰越地域:玉縄地域!F30)</f>
        <v>692</v>
      </c>
      <c r="G30" s="14">
        <f>SUM(腰越地域:玉縄地域!G30)</f>
        <v>972</v>
      </c>
      <c r="H30" s="16">
        <f>SUM(F30:G30)</f>
        <v>1664</v>
      </c>
    </row>
    <row r="31" spans="1:8" ht="15" customHeight="1" x14ac:dyDescent="0.15">
      <c r="A31" s="12">
        <v>23</v>
      </c>
      <c r="B31" s="13">
        <f>SUM(腰越地域:玉縄地域!B31)</f>
        <v>683</v>
      </c>
      <c r="C31" s="14">
        <f>SUM(腰越地域:玉縄地域!C31)</f>
        <v>702</v>
      </c>
      <c r="D31" s="15">
        <f>SUM(B31:C31)</f>
        <v>1385</v>
      </c>
      <c r="E31" s="12">
        <v>83</v>
      </c>
      <c r="F31" s="13">
        <f>SUM(腰越地域:玉縄地域!F31)</f>
        <v>716</v>
      </c>
      <c r="G31" s="14">
        <f>SUM(腰越地域:玉縄地域!G31)</f>
        <v>1001</v>
      </c>
      <c r="H31" s="16">
        <f>SUM(F31:G31)</f>
        <v>1717</v>
      </c>
    </row>
    <row r="32" spans="1:8" ht="15" customHeight="1" x14ac:dyDescent="0.15">
      <c r="A32" s="17">
        <v>24</v>
      </c>
      <c r="B32" s="18">
        <f>SUM(腰越地域:玉縄地域!B32)</f>
        <v>697</v>
      </c>
      <c r="C32" s="19">
        <f>SUM(腰越地域:玉縄地域!C32)</f>
        <v>677</v>
      </c>
      <c r="D32" s="20">
        <f>SUM(B32:C32)</f>
        <v>1374</v>
      </c>
      <c r="E32" s="17">
        <v>84</v>
      </c>
      <c r="F32" s="18">
        <f>SUM(腰越地域:玉縄地域!F32)</f>
        <v>682</v>
      </c>
      <c r="G32" s="19">
        <f>SUM(腰越地域:玉縄地域!G32)</f>
        <v>963</v>
      </c>
      <c r="H32" s="21">
        <f>SUM(F32:G32)</f>
        <v>1645</v>
      </c>
    </row>
    <row r="33" spans="1:8" ht="15" customHeight="1" x14ac:dyDescent="0.15">
      <c r="A33" s="23" t="s">
        <v>15</v>
      </c>
      <c r="B33" s="22">
        <f>SUM(B34:B38)</f>
        <v>3243</v>
      </c>
      <c r="C33" s="10">
        <f>SUM(C34:C38)</f>
        <v>3416</v>
      </c>
      <c r="D33" s="10">
        <f>SUM(D34:D38)</f>
        <v>6659</v>
      </c>
      <c r="E33" s="23" t="s">
        <v>16</v>
      </c>
      <c r="F33" s="22">
        <f>SUM(F34:F38)</f>
        <v>2586</v>
      </c>
      <c r="G33" s="10">
        <f>SUM(G34:G38)</f>
        <v>4119</v>
      </c>
      <c r="H33" s="11">
        <f>SUM(H34:H38)</f>
        <v>6705</v>
      </c>
    </row>
    <row r="34" spans="1:8" ht="15" customHeight="1" x14ac:dyDescent="0.15">
      <c r="A34" s="12">
        <v>25</v>
      </c>
      <c r="B34" s="13">
        <f>SUM(腰越地域:玉縄地域!B34)</f>
        <v>630</v>
      </c>
      <c r="C34" s="14">
        <f>SUM(腰越地域:玉縄地域!C34)</f>
        <v>692</v>
      </c>
      <c r="D34" s="15">
        <f>SUM(B34:C34)</f>
        <v>1322</v>
      </c>
      <c r="E34" s="12">
        <v>85</v>
      </c>
      <c r="F34" s="13">
        <f>SUM(腰越地域:玉縄地域!F34)</f>
        <v>644</v>
      </c>
      <c r="G34" s="14">
        <f>SUM(腰越地域:玉縄地域!G34)</f>
        <v>973</v>
      </c>
      <c r="H34" s="16">
        <f>SUM(F34:G34)</f>
        <v>1617</v>
      </c>
    </row>
    <row r="35" spans="1:8" ht="15" customHeight="1" x14ac:dyDescent="0.15">
      <c r="A35" s="12">
        <v>26</v>
      </c>
      <c r="B35" s="13">
        <f>SUM(腰越地域:玉縄地域!B35)</f>
        <v>685</v>
      </c>
      <c r="C35" s="14">
        <f>SUM(腰越地域:玉縄地域!C35)</f>
        <v>712</v>
      </c>
      <c r="D35" s="15">
        <f>SUM(B35:C35)</f>
        <v>1397</v>
      </c>
      <c r="E35" s="12">
        <v>86</v>
      </c>
      <c r="F35" s="13">
        <f>SUM(腰越地域:玉縄地域!F35)</f>
        <v>610</v>
      </c>
      <c r="G35" s="14">
        <f>SUM(腰越地域:玉縄地域!G35)</f>
        <v>888</v>
      </c>
      <c r="H35" s="16">
        <f>SUM(F35:G35)</f>
        <v>1498</v>
      </c>
    </row>
    <row r="36" spans="1:8" ht="15" customHeight="1" x14ac:dyDescent="0.15">
      <c r="A36" s="12">
        <v>27</v>
      </c>
      <c r="B36" s="13">
        <f>SUM(腰越地域:玉縄地域!B36)</f>
        <v>643</v>
      </c>
      <c r="C36" s="14">
        <f>SUM(腰越地域:玉縄地域!C36)</f>
        <v>656</v>
      </c>
      <c r="D36" s="15">
        <f>SUM(B36:C36)</f>
        <v>1299</v>
      </c>
      <c r="E36" s="12">
        <v>87</v>
      </c>
      <c r="F36" s="13">
        <f>SUM(腰越地域:玉縄地域!F36)</f>
        <v>514</v>
      </c>
      <c r="G36" s="14">
        <f>SUM(腰越地域:玉縄地域!G36)</f>
        <v>816</v>
      </c>
      <c r="H36" s="16">
        <f>SUM(F36:G36)</f>
        <v>1330</v>
      </c>
    </row>
    <row r="37" spans="1:8" ht="15" customHeight="1" x14ac:dyDescent="0.15">
      <c r="A37" s="12">
        <v>28</v>
      </c>
      <c r="B37" s="13">
        <f>SUM(腰越地域:玉縄地域!B37)</f>
        <v>632</v>
      </c>
      <c r="C37" s="14">
        <f>SUM(腰越地域:玉縄地域!C37)</f>
        <v>670</v>
      </c>
      <c r="D37" s="15">
        <f>SUM(B37:C37)</f>
        <v>1302</v>
      </c>
      <c r="E37" s="12">
        <v>88</v>
      </c>
      <c r="F37" s="13">
        <f>SUM(腰越地域:玉縄地域!F37)</f>
        <v>464</v>
      </c>
      <c r="G37" s="14">
        <f>SUM(腰越地域:玉縄地域!G37)</f>
        <v>774</v>
      </c>
      <c r="H37" s="16">
        <f>SUM(F37:G37)</f>
        <v>1238</v>
      </c>
    </row>
    <row r="38" spans="1:8" ht="15" customHeight="1" x14ac:dyDescent="0.15">
      <c r="A38" s="17">
        <v>29</v>
      </c>
      <c r="B38" s="18">
        <f>SUM(腰越地域:玉縄地域!B38)</f>
        <v>653</v>
      </c>
      <c r="C38" s="19">
        <f>SUM(腰越地域:玉縄地域!C38)</f>
        <v>686</v>
      </c>
      <c r="D38" s="20">
        <f>SUM(B38:C38)</f>
        <v>1339</v>
      </c>
      <c r="E38" s="17">
        <v>89</v>
      </c>
      <c r="F38" s="18">
        <f>SUM(腰越地域:玉縄地域!F38)</f>
        <v>354</v>
      </c>
      <c r="G38" s="19">
        <f>SUM(腰越地域:玉縄地域!G38)</f>
        <v>668</v>
      </c>
      <c r="H38" s="21">
        <f>SUM(F38:G38)</f>
        <v>1022</v>
      </c>
    </row>
    <row r="39" spans="1:8" ht="15" customHeight="1" x14ac:dyDescent="0.15">
      <c r="A39" s="23" t="s">
        <v>17</v>
      </c>
      <c r="B39" s="22">
        <f>SUM(B40:B44)</f>
        <v>3527</v>
      </c>
      <c r="C39" s="10">
        <f>SUM(C40:C44)</f>
        <v>3673</v>
      </c>
      <c r="D39" s="10">
        <f>SUM(D40:D44)</f>
        <v>7200</v>
      </c>
      <c r="E39" s="23" t="s">
        <v>18</v>
      </c>
      <c r="F39" s="22">
        <f>SUM(F40:F44)</f>
        <v>1012</v>
      </c>
      <c r="G39" s="10">
        <f>SUM(G40:G44)</f>
        <v>2303</v>
      </c>
      <c r="H39" s="11">
        <f>SUM(H40:H44)</f>
        <v>3315</v>
      </c>
    </row>
    <row r="40" spans="1:8" ht="15" customHeight="1" x14ac:dyDescent="0.15">
      <c r="A40" s="12">
        <v>30</v>
      </c>
      <c r="B40" s="13">
        <f>SUM(腰越地域:玉縄地域!B40)</f>
        <v>665</v>
      </c>
      <c r="C40" s="14">
        <f>SUM(腰越地域:玉縄地域!C40)</f>
        <v>700</v>
      </c>
      <c r="D40" s="15">
        <f>SUM(B40:C40)</f>
        <v>1365</v>
      </c>
      <c r="E40" s="12">
        <v>90</v>
      </c>
      <c r="F40" s="13">
        <f>SUM(腰越地域:玉縄地域!F40)</f>
        <v>315</v>
      </c>
      <c r="G40" s="14">
        <f>SUM(腰越地域:玉縄地域!G40)</f>
        <v>606</v>
      </c>
      <c r="H40" s="16">
        <f>SUM(F40:G40)</f>
        <v>921</v>
      </c>
    </row>
    <row r="41" spans="1:8" ht="15" customHeight="1" x14ac:dyDescent="0.15">
      <c r="A41" s="12">
        <v>31</v>
      </c>
      <c r="B41" s="13">
        <f>SUM(腰越地域:玉縄地域!B41)</f>
        <v>659</v>
      </c>
      <c r="C41" s="14">
        <f>SUM(腰越地域:玉縄地域!C41)</f>
        <v>670</v>
      </c>
      <c r="D41" s="15">
        <f>SUM(B41:C41)</f>
        <v>1329</v>
      </c>
      <c r="E41" s="12">
        <v>91</v>
      </c>
      <c r="F41" s="13">
        <f>SUM(腰越地域:玉縄地域!F41)</f>
        <v>249</v>
      </c>
      <c r="G41" s="14">
        <f>SUM(腰越地域:玉縄地域!G41)</f>
        <v>549</v>
      </c>
      <c r="H41" s="16">
        <f>SUM(F41:G41)</f>
        <v>798</v>
      </c>
    </row>
    <row r="42" spans="1:8" ht="15" customHeight="1" x14ac:dyDescent="0.15">
      <c r="A42" s="12">
        <v>32</v>
      </c>
      <c r="B42" s="13">
        <f>SUM(腰越地域:玉縄地域!B42)</f>
        <v>719</v>
      </c>
      <c r="C42" s="14">
        <f>SUM(腰越地域:玉縄地域!C42)</f>
        <v>717</v>
      </c>
      <c r="D42" s="15">
        <f>SUM(B42:C42)</f>
        <v>1436</v>
      </c>
      <c r="E42" s="12">
        <v>92</v>
      </c>
      <c r="F42" s="13">
        <f>SUM(腰越地域:玉縄地域!F42)</f>
        <v>187</v>
      </c>
      <c r="G42" s="14">
        <f>SUM(腰越地域:玉縄地域!G42)</f>
        <v>473</v>
      </c>
      <c r="H42" s="16">
        <f>SUM(F42:G42)</f>
        <v>660</v>
      </c>
    </row>
    <row r="43" spans="1:8" ht="15" customHeight="1" x14ac:dyDescent="0.15">
      <c r="A43" s="12">
        <v>33</v>
      </c>
      <c r="B43" s="13">
        <f>SUM(腰越地域:玉縄地域!B43)</f>
        <v>732</v>
      </c>
      <c r="C43" s="14">
        <f>SUM(腰越地域:玉縄地域!C43)</f>
        <v>798</v>
      </c>
      <c r="D43" s="15">
        <f>SUM(B43:C43)</f>
        <v>1530</v>
      </c>
      <c r="E43" s="12">
        <v>93</v>
      </c>
      <c r="F43" s="13">
        <f>SUM(腰越地域:玉縄地域!F43)</f>
        <v>140</v>
      </c>
      <c r="G43" s="14">
        <f>SUM(腰越地域:玉縄地域!G43)</f>
        <v>387</v>
      </c>
      <c r="H43" s="16">
        <f>SUM(F43:G43)</f>
        <v>527</v>
      </c>
    </row>
    <row r="44" spans="1:8" ht="15" customHeight="1" x14ac:dyDescent="0.15">
      <c r="A44" s="17">
        <v>34</v>
      </c>
      <c r="B44" s="18">
        <f>SUM(腰越地域:玉縄地域!B44)</f>
        <v>752</v>
      </c>
      <c r="C44" s="19">
        <f>SUM(腰越地域:玉縄地域!C44)</f>
        <v>788</v>
      </c>
      <c r="D44" s="20">
        <f>SUM(B44:C44)</f>
        <v>1540</v>
      </c>
      <c r="E44" s="17">
        <v>94</v>
      </c>
      <c r="F44" s="18">
        <f>SUM(腰越地域:玉縄地域!F44)</f>
        <v>121</v>
      </c>
      <c r="G44" s="19">
        <f>SUM(腰越地域:玉縄地域!G44)</f>
        <v>288</v>
      </c>
      <c r="H44" s="21">
        <f>SUM(F44:G44)</f>
        <v>409</v>
      </c>
    </row>
    <row r="45" spans="1:8" ht="15" customHeight="1" x14ac:dyDescent="0.15">
      <c r="A45" s="23" t="s">
        <v>19</v>
      </c>
      <c r="B45" s="22">
        <f>SUM(B46:B50)</f>
        <v>4434</v>
      </c>
      <c r="C45" s="10">
        <f>SUM(C46:C50)</f>
        <v>4684</v>
      </c>
      <c r="D45" s="10">
        <f>SUM(D46:D50)</f>
        <v>9118</v>
      </c>
      <c r="E45" s="23" t="s">
        <v>20</v>
      </c>
      <c r="F45" s="22">
        <f>SUM(F46:F50)</f>
        <v>216</v>
      </c>
      <c r="G45" s="10">
        <f>SUM(G46:G50)</f>
        <v>759</v>
      </c>
      <c r="H45" s="11">
        <f>SUM(H46:H50)</f>
        <v>975</v>
      </c>
    </row>
    <row r="46" spans="1:8" ht="15" customHeight="1" x14ac:dyDescent="0.15">
      <c r="A46" s="12">
        <v>35</v>
      </c>
      <c r="B46" s="13">
        <f>SUM(腰越地域:玉縄地域!B46)</f>
        <v>812</v>
      </c>
      <c r="C46" s="14">
        <f>SUM(腰越地域:玉縄地域!C46)</f>
        <v>834</v>
      </c>
      <c r="D46" s="15">
        <f>SUM(B46:C46)</f>
        <v>1646</v>
      </c>
      <c r="E46" s="12">
        <v>95</v>
      </c>
      <c r="F46" s="13">
        <f>SUM(腰越地域:玉縄地域!F46)</f>
        <v>92</v>
      </c>
      <c r="G46" s="14">
        <f>SUM(腰越地域:玉縄地域!G46)</f>
        <v>259</v>
      </c>
      <c r="H46" s="16">
        <f t="shared" ref="H46:H51" si="0">SUM(F46:G46)</f>
        <v>351</v>
      </c>
    </row>
    <row r="47" spans="1:8" ht="15" customHeight="1" x14ac:dyDescent="0.15">
      <c r="A47" s="12">
        <v>36</v>
      </c>
      <c r="B47" s="13">
        <f>SUM(腰越地域:玉縄地域!B47)</f>
        <v>852</v>
      </c>
      <c r="C47" s="14">
        <f>SUM(腰越地域:玉縄地域!C47)</f>
        <v>911</v>
      </c>
      <c r="D47" s="15">
        <f>SUM(B47:C47)</f>
        <v>1763</v>
      </c>
      <c r="E47" s="12">
        <v>96</v>
      </c>
      <c r="F47" s="13">
        <f>SUM(腰越地域:玉縄地域!F47)</f>
        <v>56</v>
      </c>
      <c r="G47" s="14">
        <f>SUM(腰越地域:玉縄地域!G47)</f>
        <v>173</v>
      </c>
      <c r="H47" s="16">
        <f t="shared" si="0"/>
        <v>229</v>
      </c>
    </row>
    <row r="48" spans="1:8" ht="15" customHeight="1" x14ac:dyDescent="0.15">
      <c r="A48" s="12">
        <v>37</v>
      </c>
      <c r="B48" s="13">
        <f>SUM(腰越地域:玉縄地域!B48)</f>
        <v>884</v>
      </c>
      <c r="C48" s="14">
        <f>SUM(腰越地域:玉縄地域!C48)</f>
        <v>953</v>
      </c>
      <c r="D48" s="15">
        <f>SUM(B48:C48)</f>
        <v>1837</v>
      </c>
      <c r="E48" s="12">
        <v>97</v>
      </c>
      <c r="F48" s="13">
        <f>SUM(腰越地域:玉縄地域!F48)</f>
        <v>40</v>
      </c>
      <c r="G48" s="14">
        <f>SUM(腰越地域:玉縄地域!G48)</f>
        <v>141</v>
      </c>
      <c r="H48" s="16">
        <f t="shared" si="0"/>
        <v>181</v>
      </c>
    </row>
    <row r="49" spans="1:8" ht="15" customHeight="1" x14ac:dyDescent="0.15">
      <c r="A49" s="12">
        <v>38</v>
      </c>
      <c r="B49" s="13">
        <f>SUM(腰越地域:玉縄地域!B49)</f>
        <v>942</v>
      </c>
      <c r="C49" s="14">
        <f>SUM(腰越地域:玉縄地域!C49)</f>
        <v>980</v>
      </c>
      <c r="D49" s="15">
        <f>SUM(B49:C49)</f>
        <v>1922</v>
      </c>
      <c r="E49" s="12">
        <v>98</v>
      </c>
      <c r="F49" s="13">
        <f>SUM(腰越地域:玉縄地域!F49)</f>
        <v>15</v>
      </c>
      <c r="G49" s="14">
        <f>SUM(腰越地域:玉縄地域!G49)</f>
        <v>103</v>
      </c>
      <c r="H49" s="16">
        <f t="shared" si="0"/>
        <v>118</v>
      </c>
    </row>
    <row r="50" spans="1:8" ht="15" customHeight="1" x14ac:dyDescent="0.15">
      <c r="A50" s="17">
        <v>39</v>
      </c>
      <c r="B50" s="18">
        <f>SUM(腰越地域:玉縄地域!B50)</f>
        <v>944</v>
      </c>
      <c r="C50" s="19">
        <f>SUM(腰越地域:玉縄地域!C50)</f>
        <v>1006</v>
      </c>
      <c r="D50" s="20">
        <f>SUM(B50:C50)</f>
        <v>1950</v>
      </c>
      <c r="E50" s="17">
        <v>99</v>
      </c>
      <c r="F50" s="18">
        <f>SUM(腰越地域:玉縄地域!F50)</f>
        <v>13</v>
      </c>
      <c r="G50" s="19">
        <f>SUM(腰越地域:玉縄地域!G50)</f>
        <v>83</v>
      </c>
      <c r="H50" s="21">
        <f t="shared" si="0"/>
        <v>96</v>
      </c>
    </row>
    <row r="51" spans="1:8" ht="15" customHeight="1" x14ac:dyDescent="0.15">
      <c r="A51" s="23" t="s">
        <v>21</v>
      </c>
      <c r="B51" s="22">
        <f>SUM(B52:B56)</f>
        <v>5618</v>
      </c>
      <c r="C51" s="10">
        <f>SUM(C52:C56)</f>
        <v>6135</v>
      </c>
      <c r="D51" s="10">
        <f>SUM(D52:D56)</f>
        <v>11753</v>
      </c>
      <c r="E51" s="8" t="s">
        <v>22</v>
      </c>
      <c r="F51" s="86">
        <f>SUM(腰越地域:玉縄地域!F51)</f>
        <v>24</v>
      </c>
      <c r="G51" s="87">
        <f>SUM(腰越地域:玉縄地域!G51)</f>
        <v>165</v>
      </c>
      <c r="H51" s="11">
        <f t="shared" si="0"/>
        <v>189</v>
      </c>
    </row>
    <row r="52" spans="1:8" ht="15" customHeight="1" x14ac:dyDescent="0.15">
      <c r="A52" s="12">
        <v>40</v>
      </c>
      <c r="B52" s="13">
        <f>SUM(腰越地域:玉縄地域!B52)</f>
        <v>987</v>
      </c>
      <c r="C52" s="14">
        <f>SUM(腰越地域:玉縄地域!C52)</f>
        <v>1092</v>
      </c>
      <c r="D52" s="15">
        <f>SUM(B52:C52)</f>
        <v>2079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f>SUM(腰越地域:玉縄地域!B53)</f>
        <v>1066</v>
      </c>
      <c r="C53" s="14">
        <f>SUM(腰越地域:玉縄地域!C53)</f>
        <v>1163</v>
      </c>
      <c r="D53" s="15">
        <f>SUM(B53:C53)</f>
        <v>2229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f>SUM(腰越地域:玉縄地域!B54)</f>
        <v>1125</v>
      </c>
      <c r="C54" s="14">
        <f>SUM(腰越地域:玉縄地域!C54)</f>
        <v>1242</v>
      </c>
      <c r="D54" s="15">
        <f>SUM(B54:C54)</f>
        <v>2367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f>SUM(腰越地域:玉縄地域!B55)</f>
        <v>1237</v>
      </c>
      <c r="C55" s="14">
        <f>SUM(腰越地域:玉縄地域!C55)</f>
        <v>1327</v>
      </c>
      <c r="D55" s="15">
        <f>SUM(B55:C55)</f>
        <v>2564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f>SUM(腰越地域:玉縄地域!B56)</f>
        <v>1203</v>
      </c>
      <c r="C56" s="19">
        <f>SUM(腰越地域:玉縄地域!C56)</f>
        <v>1311</v>
      </c>
      <c r="D56" s="20">
        <f>SUM(B56:C56)</f>
        <v>2514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f>SUM(B58:B62)</f>
        <v>7300</v>
      </c>
      <c r="C57" s="10">
        <f>SUM(C58:C62)</f>
        <v>7881</v>
      </c>
      <c r="D57" s="10">
        <f>SUM(D58:D62)</f>
        <v>15181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f>SUM(腰越地域:玉縄地域!B58)</f>
        <v>1336</v>
      </c>
      <c r="C58" s="14">
        <f>SUM(腰越地域:玉縄地域!C58)</f>
        <v>1419</v>
      </c>
      <c r="D58" s="15">
        <f>SUM(B58:C58)</f>
        <v>2755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f>SUM(腰越地域:玉縄地域!B59)</f>
        <v>1401</v>
      </c>
      <c r="C59" s="14">
        <f>SUM(腰越地域:玉縄地域!C59)</f>
        <v>1471</v>
      </c>
      <c r="D59" s="15">
        <f>SUM(B59:C59)</f>
        <v>2872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f>SUM(腰越地域:玉縄地域!B60)</f>
        <v>1454</v>
      </c>
      <c r="C60" s="14">
        <f>SUM(腰越地域:玉縄地域!C60)</f>
        <v>1603</v>
      </c>
      <c r="D60" s="15">
        <f>SUM(B60:C60)</f>
        <v>3057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f>SUM(腰越地域:玉縄地域!B61)</f>
        <v>1547</v>
      </c>
      <c r="C61" s="14">
        <f>SUM(腰越地域:玉縄地域!C61)</f>
        <v>1672</v>
      </c>
      <c r="D61" s="15">
        <f>SUM(B61:C61)</f>
        <v>3219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f>SUM(腰越地域:玉縄地域!B62)</f>
        <v>1562</v>
      </c>
      <c r="C62" s="19">
        <f>SUM(腰越地域:玉縄地域!C62)</f>
        <v>1716</v>
      </c>
      <c r="D62" s="20">
        <f>SUM(B62:C62)</f>
        <v>3278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f>SUM(B64:B68)</f>
        <v>7712</v>
      </c>
      <c r="C63" s="10">
        <f>SUM(C64:C68)</f>
        <v>7748</v>
      </c>
      <c r="D63" s="10">
        <f>SUM(D64:D68)</f>
        <v>15460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f>SUM(腰越地域:玉縄地域!B64)</f>
        <v>1572</v>
      </c>
      <c r="C64" s="14">
        <f>SUM(腰越地域:玉縄地域!C64)</f>
        <v>1711</v>
      </c>
      <c r="D64" s="15">
        <f>SUM(B64:C64)</f>
        <v>3283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f>SUM(腰越地域:玉縄地域!B65)</f>
        <v>1596</v>
      </c>
      <c r="C65" s="14">
        <f>SUM(腰越地域:玉縄地域!C65)</f>
        <v>1569</v>
      </c>
      <c r="D65" s="15">
        <f>SUM(B65:C65)</f>
        <v>3165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f>SUM(腰越地域:玉縄地域!B66)</f>
        <v>1597</v>
      </c>
      <c r="C66" s="14">
        <f>SUM(腰越地域:玉縄地域!C66)</f>
        <v>1545</v>
      </c>
      <c r="D66" s="15">
        <f>SUM(B66:C66)</f>
        <v>3142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f>SUM(腰越地域:玉縄地域!B67)</f>
        <v>1539</v>
      </c>
      <c r="C67" s="14">
        <f>SUM(腰越地域:玉縄地域!C67)</f>
        <v>1524</v>
      </c>
      <c r="D67" s="15">
        <f>SUM(B67:C67)</f>
        <v>3063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f>SUM(腰越地域:玉縄地域!B68)</f>
        <v>1408</v>
      </c>
      <c r="C68" s="14">
        <f>SUM(腰越地域:玉縄地域!C68)</f>
        <v>1399</v>
      </c>
      <c r="D68" s="20">
        <f>SUM(B68:C68)</f>
        <v>2807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f>SUM(B70:B74)</f>
        <v>6433</v>
      </c>
      <c r="C69" s="33">
        <f>SUM(C70:C74)</f>
        <v>6169</v>
      </c>
      <c r="D69" s="34">
        <f>SUM(D70:D74)</f>
        <v>12602</v>
      </c>
      <c r="E69" s="35" t="s">
        <v>26</v>
      </c>
      <c r="F69" s="36">
        <f>SUM(B3+B9+B15+B21+B27+B33+B39+B45+B51+B57+B63+B69+F3+F9+F15+F21+F27+F33+F39+F45+F51)</f>
        <v>83779</v>
      </c>
      <c r="G69" s="37">
        <f>SUM(C3+C9+C15+C21+C27+C33+C39+C45+C51+C57+C63+C69+G3+G9+G15+G21+G27+G33+G39+G45+G51)</f>
        <v>93270</v>
      </c>
      <c r="H69" s="38">
        <f>SUM(D3+D9+D15+D21+D27+D33+D39+D45+D51+D57+D63+D69+H3+H9+H15+H21+H27+H33+H39+H45+H51)</f>
        <v>177049</v>
      </c>
    </row>
    <row r="70" spans="1:8" ht="15" customHeight="1" x14ac:dyDescent="0.15">
      <c r="A70" s="25">
        <v>55</v>
      </c>
      <c r="B70" s="13">
        <f>SUM(腰越地域:玉縄地域!B70)</f>
        <v>1332</v>
      </c>
      <c r="C70" s="14">
        <f>SUM(腰越地域:玉縄地域!C70)</f>
        <v>1257</v>
      </c>
      <c r="D70" s="15">
        <f>SUM(B70:C70)</f>
        <v>2589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f>SUM(腰越地域:玉縄地域!B71)</f>
        <v>1359</v>
      </c>
      <c r="C71" s="14">
        <f>SUM(腰越地域:玉縄地域!C71)</f>
        <v>1409</v>
      </c>
      <c r="D71" s="15">
        <f>SUM(B71:C71)</f>
        <v>2768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f>SUM(腰越地域:玉縄地域!B72)</f>
        <v>1297</v>
      </c>
      <c r="C72" s="14">
        <f>SUM(腰越地域:玉縄地域!C72)</f>
        <v>1204</v>
      </c>
      <c r="D72" s="15">
        <f>SUM(B72:C72)</f>
        <v>2501</v>
      </c>
      <c r="E72" s="47" t="s">
        <v>28</v>
      </c>
      <c r="F72" s="48">
        <f>SUM(B3+B9+B15)</f>
        <v>10195</v>
      </c>
      <c r="G72" s="49">
        <f>SUM(C3+C9+C15)</f>
        <v>9743</v>
      </c>
      <c r="H72" s="50">
        <f>SUM(D3+D9+D15)</f>
        <v>19938</v>
      </c>
    </row>
    <row r="73" spans="1:8" ht="15" customHeight="1" x14ac:dyDescent="0.15">
      <c r="A73" s="25">
        <v>58</v>
      </c>
      <c r="B73" s="13">
        <f>SUM(腰越地域:玉縄地域!B73)</f>
        <v>1289</v>
      </c>
      <c r="C73" s="14">
        <f>SUM(腰越地域:玉縄地域!C73)</f>
        <v>1239</v>
      </c>
      <c r="D73" s="15">
        <f>SUM(B73:C73)</f>
        <v>2528</v>
      </c>
      <c r="E73" s="47" t="s">
        <v>29</v>
      </c>
      <c r="F73" s="48">
        <f>SUM(B21+B27+B33+B39+B45+B51+B57+B63+B69+F3)</f>
        <v>50850</v>
      </c>
      <c r="G73" s="49">
        <f>SUM(C21+C27+C33+C39+C45+C51+C57+C63+C69+G3)</f>
        <v>52283</v>
      </c>
      <c r="H73" s="50">
        <f>SUM(D21+D27+D33+D39+D45+D51+D57+D63+D69+H3)</f>
        <v>103133</v>
      </c>
    </row>
    <row r="74" spans="1:8" ht="15" customHeight="1" thickBot="1" x14ac:dyDescent="0.2">
      <c r="A74" s="51">
        <v>59</v>
      </c>
      <c r="B74" s="52">
        <f>SUM(腰越地域:玉縄地域!B74)</f>
        <v>1156</v>
      </c>
      <c r="C74" s="53">
        <f>SUM(腰越地域:玉縄地域!C74)</f>
        <v>1060</v>
      </c>
      <c r="D74" s="54">
        <f>SUM(B74:C74)</f>
        <v>2216</v>
      </c>
      <c r="E74" s="55" t="s">
        <v>30</v>
      </c>
      <c r="F74" s="56">
        <f>SUM(F9+F15+F21+F27+F33+F39+F45+F51)</f>
        <v>22734</v>
      </c>
      <c r="G74" s="57">
        <f>SUM(G9+G15+G21+G27+G33+G39+G45+G51)</f>
        <v>31244</v>
      </c>
      <c r="H74" s="58">
        <f>SUM(H9+H15+H21+H27+H33+H39+H45+H51)</f>
        <v>53978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74"/>
  <sheetViews>
    <sheetView view="pageBreakPreview" topLeftCell="A58" zoomScaleNormal="100" zoomScaleSheetLayoutView="100" workbookViewId="0">
      <selection activeCell="D14" sqref="D1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令和3年6月末日現在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317</v>
      </c>
      <c r="C3" s="63">
        <v>319</v>
      </c>
      <c r="D3" s="64">
        <v>636</v>
      </c>
      <c r="E3" s="8" t="s">
        <v>6</v>
      </c>
      <c r="F3" s="9">
        <v>806</v>
      </c>
      <c r="G3" s="63">
        <v>830</v>
      </c>
      <c r="H3" s="64">
        <v>1636</v>
      </c>
    </row>
    <row r="4" spans="1:8" ht="15" customHeight="1" x14ac:dyDescent="0.15">
      <c r="A4" s="12">
        <v>0</v>
      </c>
      <c r="B4" s="13">
        <v>47</v>
      </c>
      <c r="C4" s="76">
        <v>46</v>
      </c>
      <c r="D4" s="77">
        <v>93</v>
      </c>
      <c r="E4" s="12">
        <v>60</v>
      </c>
      <c r="F4" s="13">
        <v>175</v>
      </c>
      <c r="G4" s="76">
        <v>179</v>
      </c>
      <c r="H4" s="77">
        <v>354</v>
      </c>
    </row>
    <row r="5" spans="1:8" ht="15" customHeight="1" x14ac:dyDescent="0.15">
      <c r="A5" s="12">
        <v>1</v>
      </c>
      <c r="B5" s="13">
        <v>71</v>
      </c>
      <c r="C5" s="76">
        <v>69</v>
      </c>
      <c r="D5" s="77">
        <v>140</v>
      </c>
      <c r="E5" s="12">
        <v>61</v>
      </c>
      <c r="F5" s="13">
        <v>151</v>
      </c>
      <c r="G5" s="76">
        <v>190</v>
      </c>
      <c r="H5" s="77">
        <v>341</v>
      </c>
    </row>
    <row r="6" spans="1:8" ht="15" customHeight="1" x14ac:dyDescent="0.15">
      <c r="A6" s="12">
        <v>2</v>
      </c>
      <c r="B6" s="13">
        <v>50</v>
      </c>
      <c r="C6" s="76">
        <v>57</v>
      </c>
      <c r="D6" s="77">
        <v>107</v>
      </c>
      <c r="E6" s="12">
        <v>62</v>
      </c>
      <c r="F6" s="13">
        <v>179</v>
      </c>
      <c r="G6" s="76">
        <v>186</v>
      </c>
      <c r="H6" s="77">
        <v>365</v>
      </c>
    </row>
    <row r="7" spans="1:8" ht="15" customHeight="1" x14ac:dyDescent="0.15">
      <c r="A7" s="12">
        <v>3</v>
      </c>
      <c r="B7" s="13">
        <v>70</v>
      </c>
      <c r="C7" s="76">
        <v>80</v>
      </c>
      <c r="D7" s="77">
        <v>150</v>
      </c>
      <c r="E7" s="12">
        <v>63</v>
      </c>
      <c r="F7" s="13">
        <v>153</v>
      </c>
      <c r="G7" s="76">
        <v>140</v>
      </c>
      <c r="H7" s="77">
        <v>293</v>
      </c>
    </row>
    <row r="8" spans="1:8" ht="15" customHeight="1" x14ac:dyDescent="0.15">
      <c r="A8" s="17">
        <v>4</v>
      </c>
      <c r="B8" s="18">
        <v>79</v>
      </c>
      <c r="C8" s="78">
        <v>67</v>
      </c>
      <c r="D8" s="77">
        <v>146</v>
      </c>
      <c r="E8" s="17">
        <v>64</v>
      </c>
      <c r="F8" s="18">
        <v>148</v>
      </c>
      <c r="G8" s="78">
        <v>135</v>
      </c>
      <c r="H8" s="77">
        <v>283</v>
      </c>
    </row>
    <row r="9" spans="1:8" ht="15" customHeight="1" x14ac:dyDescent="0.15">
      <c r="A9" s="8" t="s">
        <v>7</v>
      </c>
      <c r="B9" s="68">
        <v>464</v>
      </c>
      <c r="C9" s="33">
        <v>428</v>
      </c>
      <c r="D9" s="34">
        <v>892</v>
      </c>
      <c r="E9" s="23" t="s">
        <v>8</v>
      </c>
      <c r="F9" s="68">
        <v>664</v>
      </c>
      <c r="G9" s="33">
        <v>763</v>
      </c>
      <c r="H9" s="34">
        <v>1427</v>
      </c>
    </row>
    <row r="10" spans="1:8" ht="15" customHeight="1" x14ac:dyDescent="0.15">
      <c r="A10" s="12">
        <v>5</v>
      </c>
      <c r="B10" s="13">
        <v>78</v>
      </c>
      <c r="C10" s="76">
        <v>77</v>
      </c>
      <c r="D10" s="77">
        <v>155</v>
      </c>
      <c r="E10" s="12">
        <v>65</v>
      </c>
      <c r="F10" s="13">
        <v>146</v>
      </c>
      <c r="G10" s="76">
        <v>159</v>
      </c>
      <c r="H10" s="77">
        <v>305</v>
      </c>
    </row>
    <row r="11" spans="1:8" ht="15" customHeight="1" x14ac:dyDescent="0.15">
      <c r="A11" s="12">
        <v>6</v>
      </c>
      <c r="B11" s="13">
        <v>107</v>
      </c>
      <c r="C11" s="76">
        <v>90</v>
      </c>
      <c r="D11" s="77">
        <v>197</v>
      </c>
      <c r="E11" s="12">
        <v>66</v>
      </c>
      <c r="F11" s="13">
        <v>137</v>
      </c>
      <c r="G11" s="76">
        <v>144</v>
      </c>
      <c r="H11" s="77">
        <v>281</v>
      </c>
    </row>
    <row r="12" spans="1:8" ht="15" customHeight="1" x14ac:dyDescent="0.15">
      <c r="A12" s="12">
        <v>7</v>
      </c>
      <c r="B12" s="13">
        <v>94</v>
      </c>
      <c r="C12" s="76">
        <v>78</v>
      </c>
      <c r="D12" s="77">
        <v>172</v>
      </c>
      <c r="E12" s="12">
        <v>67</v>
      </c>
      <c r="F12" s="13">
        <v>122</v>
      </c>
      <c r="G12" s="76">
        <v>128</v>
      </c>
      <c r="H12" s="77">
        <v>250</v>
      </c>
    </row>
    <row r="13" spans="1:8" ht="15" customHeight="1" x14ac:dyDescent="0.15">
      <c r="A13" s="12">
        <v>8</v>
      </c>
      <c r="B13" s="13">
        <v>111</v>
      </c>
      <c r="C13" s="76">
        <v>94</v>
      </c>
      <c r="D13" s="77">
        <v>205</v>
      </c>
      <c r="E13" s="12">
        <v>68</v>
      </c>
      <c r="F13" s="13">
        <v>128</v>
      </c>
      <c r="G13" s="76">
        <v>165</v>
      </c>
      <c r="H13" s="77">
        <v>293</v>
      </c>
    </row>
    <row r="14" spans="1:8" ht="15" customHeight="1" x14ac:dyDescent="0.15">
      <c r="A14" s="17">
        <v>9</v>
      </c>
      <c r="B14" s="18">
        <v>74</v>
      </c>
      <c r="C14" s="78">
        <v>89</v>
      </c>
      <c r="D14" s="77">
        <v>163</v>
      </c>
      <c r="E14" s="17">
        <v>69</v>
      </c>
      <c r="F14" s="18">
        <v>131</v>
      </c>
      <c r="G14" s="78">
        <v>167</v>
      </c>
      <c r="H14" s="77">
        <v>298</v>
      </c>
    </row>
    <row r="15" spans="1:8" ht="15" customHeight="1" x14ac:dyDescent="0.15">
      <c r="A15" s="24" t="s">
        <v>9</v>
      </c>
      <c r="B15" s="68">
        <v>545</v>
      </c>
      <c r="C15" s="33">
        <v>491</v>
      </c>
      <c r="D15" s="34">
        <v>1036</v>
      </c>
      <c r="E15" s="23" t="s">
        <v>10</v>
      </c>
      <c r="F15" s="68">
        <v>897</v>
      </c>
      <c r="G15" s="33">
        <v>1023</v>
      </c>
      <c r="H15" s="34">
        <v>1920</v>
      </c>
    </row>
    <row r="16" spans="1:8" ht="15" customHeight="1" x14ac:dyDescent="0.15">
      <c r="A16" s="12">
        <v>10</v>
      </c>
      <c r="B16" s="13">
        <v>114</v>
      </c>
      <c r="C16" s="76">
        <v>99</v>
      </c>
      <c r="D16" s="77">
        <v>213</v>
      </c>
      <c r="E16" s="12">
        <v>70</v>
      </c>
      <c r="F16" s="13">
        <v>155</v>
      </c>
      <c r="G16" s="76">
        <v>183</v>
      </c>
      <c r="H16" s="77">
        <v>338</v>
      </c>
    </row>
    <row r="17" spans="1:8" ht="15" customHeight="1" x14ac:dyDescent="0.15">
      <c r="A17" s="12">
        <v>11</v>
      </c>
      <c r="B17" s="13">
        <v>98</v>
      </c>
      <c r="C17" s="76">
        <v>103</v>
      </c>
      <c r="D17" s="77">
        <v>201</v>
      </c>
      <c r="E17" s="12">
        <v>71</v>
      </c>
      <c r="F17" s="13">
        <v>163</v>
      </c>
      <c r="G17" s="76">
        <v>180</v>
      </c>
      <c r="H17" s="77">
        <v>343</v>
      </c>
    </row>
    <row r="18" spans="1:8" ht="15" customHeight="1" x14ac:dyDescent="0.15">
      <c r="A18" s="12">
        <v>12</v>
      </c>
      <c r="B18" s="13">
        <v>104</v>
      </c>
      <c r="C18" s="76">
        <v>84</v>
      </c>
      <c r="D18" s="77">
        <v>188</v>
      </c>
      <c r="E18" s="12">
        <v>72</v>
      </c>
      <c r="F18" s="13">
        <v>174</v>
      </c>
      <c r="G18" s="76">
        <v>213</v>
      </c>
      <c r="H18" s="77">
        <v>387</v>
      </c>
    </row>
    <row r="19" spans="1:8" ht="15" customHeight="1" x14ac:dyDescent="0.15">
      <c r="A19" s="12">
        <v>13</v>
      </c>
      <c r="B19" s="13">
        <v>118</v>
      </c>
      <c r="C19" s="76">
        <v>100</v>
      </c>
      <c r="D19" s="77">
        <v>218</v>
      </c>
      <c r="E19" s="12">
        <v>73</v>
      </c>
      <c r="F19" s="13">
        <v>218</v>
      </c>
      <c r="G19" s="76">
        <v>224</v>
      </c>
      <c r="H19" s="77">
        <v>442</v>
      </c>
    </row>
    <row r="20" spans="1:8" ht="15" customHeight="1" x14ac:dyDescent="0.15">
      <c r="A20" s="17">
        <v>14</v>
      </c>
      <c r="B20" s="18">
        <v>111</v>
      </c>
      <c r="C20" s="78">
        <v>105</v>
      </c>
      <c r="D20" s="77">
        <v>216</v>
      </c>
      <c r="E20" s="17">
        <v>74</v>
      </c>
      <c r="F20" s="18">
        <v>187</v>
      </c>
      <c r="G20" s="78">
        <v>223</v>
      </c>
      <c r="H20" s="77">
        <v>410</v>
      </c>
    </row>
    <row r="21" spans="1:8" ht="15" customHeight="1" x14ac:dyDescent="0.15">
      <c r="A21" s="23" t="s">
        <v>11</v>
      </c>
      <c r="B21" s="68">
        <v>548</v>
      </c>
      <c r="C21" s="33">
        <v>559</v>
      </c>
      <c r="D21" s="34">
        <v>1107</v>
      </c>
      <c r="E21" s="23" t="s">
        <v>12</v>
      </c>
      <c r="F21" s="68">
        <v>682</v>
      </c>
      <c r="G21" s="33">
        <v>971</v>
      </c>
      <c r="H21" s="34">
        <v>1653</v>
      </c>
    </row>
    <row r="22" spans="1:8" ht="15" customHeight="1" x14ac:dyDescent="0.15">
      <c r="A22" s="12">
        <v>15</v>
      </c>
      <c r="B22" s="13">
        <v>113</v>
      </c>
      <c r="C22" s="76">
        <v>111</v>
      </c>
      <c r="D22" s="77">
        <v>224</v>
      </c>
      <c r="E22" s="12">
        <v>75</v>
      </c>
      <c r="F22" s="13">
        <v>109</v>
      </c>
      <c r="G22" s="76">
        <v>158</v>
      </c>
      <c r="H22" s="77">
        <v>267</v>
      </c>
    </row>
    <row r="23" spans="1:8" ht="15" customHeight="1" x14ac:dyDescent="0.15">
      <c r="A23" s="12">
        <v>16</v>
      </c>
      <c r="B23" s="13">
        <v>99</v>
      </c>
      <c r="C23" s="76">
        <v>99</v>
      </c>
      <c r="D23" s="77">
        <v>198</v>
      </c>
      <c r="E23" s="12">
        <v>76</v>
      </c>
      <c r="F23" s="13">
        <v>129</v>
      </c>
      <c r="G23" s="76">
        <v>160</v>
      </c>
      <c r="H23" s="77">
        <v>289</v>
      </c>
    </row>
    <row r="24" spans="1:8" ht="15" customHeight="1" x14ac:dyDescent="0.15">
      <c r="A24" s="12">
        <v>17</v>
      </c>
      <c r="B24" s="13">
        <v>110</v>
      </c>
      <c r="C24" s="76">
        <v>102</v>
      </c>
      <c r="D24" s="77">
        <v>212</v>
      </c>
      <c r="E24" s="12">
        <v>77</v>
      </c>
      <c r="F24" s="13">
        <v>149</v>
      </c>
      <c r="G24" s="76">
        <v>226</v>
      </c>
      <c r="H24" s="77">
        <v>375</v>
      </c>
    </row>
    <row r="25" spans="1:8" ht="15" customHeight="1" x14ac:dyDescent="0.15">
      <c r="A25" s="12">
        <v>18</v>
      </c>
      <c r="B25" s="13">
        <v>98</v>
      </c>
      <c r="C25" s="76">
        <v>121</v>
      </c>
      <c r="D25" s="77">
        <v>219</v>
      </c>
      <c r="E25" s="12">
        <v>78</v>
      </c>
      <c r="F25" s="13">
        <v>132</v>
      </c>
      <c r="G25" s="76">
        <v>207</v>
      </c>
      <c r="H25" s="77">
        <v>339</v>
      </c>
    </row>
    <row r="26" spans="1:8" ht="15" customHeight="1" x14ac:dyDescent="0.15">
      <c r="A26" s="17">
        <v>19</v>
      </c>
      <c r="B26" s="18">
        <v>128</v>
      </c>
      <c r="C26" s="78">
        <v>126</v>
      </c>
      <c r="D26" s="77">
        <v>254</v>
      </c>
      <c r="E26" s="17">
        <v>79</v>
      </c>
      <c r="F26" s="18">
        <v>163</v>
      </c>
      <c r="G26" s="78">
        <v>220</v>
      </c>
      <c r="H26" s="77">
        <v>383</v>
      </c>
    </row>
    <row r="27" spans="1:8" ht="15" customHeight="1" x14ac:dyDescent="0.15">
      <c r="A27" s="23" t="s">
        <v>13</v>
      </c>
      <c r="B27" s="68">
        <v>531</v>
      </c>
      <c r="C27" s="33">
        <v>470</v>
      </c>
      <c r="D27" s="34">
        <v>1001</v>
      </c>
      <c r="E27" s="23" t="s">
        <v>14</v>
      </c>
      <c r="F27" s="68">
        <v>616</v>
      </c>
      <c r="G27" s="33">
        <v>854</v>
      </c>
      <c r="H27" s="34">
        <v>1470</v>
      </c>
    </row>
    <row r="28" spans="1:8" ht="15" customHeight="1" x14ac:dyDescent="0.15">
      <c r="A28" s="12">
        <v>20</v>
      </c>
      <c r="B28" s="13">
        <v>112</v>
      </c>
      <c r="C28" s="76">
        <v>93</v>
      </c>
      <c r="D28" s="77">
        <v>205</v>
      </c>
      <c r="E28" s="12">
        <v>80</v>
      </c>
      <c r="F28" s="13">
        <v>140</v>
      </c>
      <c r="G28" s="76">
        <v>198</v>
      </c>
      <c r="H28" s="77">
        <v>338</v>
      </c>
    </row>
    <row r="29" spans="1:8" ht="15" customHeight="1" x14ac:dyDescent="0.15">
      <c r="A29" s="12">
        <v>21</v>
      </c>
      <c r="B29" s="13">
        <v>113</v>
      </c>
      <c r="C29" s="76">
        <v>101</v>
      </c>
      <c r="D29" s="77">
        <v>214</v>
      </c>
      <c r="E29" s="12">
        <v>81</v>
      </c>
      <c r="F29" s="13">
        <v>131</v>
      </c>
      <c r="G29" s="76">
        <v>187</v>
      </c>
      <c r="H29" s="77">
        <v>318</v>
      </c>
    </row>
    <row r="30" spans="1:8" ht="15" customHeight="1" x14ac:dyDescent="0.15">
      <c r="A30" s="12">
        <v>22</v>
      </c>
      <c r="B30" s="13">
        <v>111</v>
      </c>
      <c r="C30" s="76">
        <v>108</v>
      </c>
      <c r="D30" s="77">
        <v>219</v>
      </c>
      <c r="E30" s="12">
        <v>82</v>
      </c>
      <c r="F30" s="13">
        <v>124</v>
      </c>
      <c r="G30" s="76">
        <v>128</v>
      </c>
      <c r="H30" s="77">
        <v>252</v>
      </c>
    </row>
    <row r="31" spans="1:8" ht="15" customHeight="1" x14ac:dyDescent="0.15">
      <c r="A31" s="12">
        <v>23</v>
      </c>
      <c r="B31" s="13">
        <v>102</v>
      </c>
      <c r="C31" s="76">
        <v>87</v>
      </c>
      <c r="D31" s="77">
        <v>189</v>
      </c>
      <c r="E31" s="12">
        <v>83</v>
      </c>
      <c r="F31" s="13">
        <v>122</v>
      </c>
      <c r="G31" s="76">
        <v>168</v>
      </c>
      <c r="H31" s="77">
        <v>290</v>
      </c>
    </row>
    <row r="32" spans="1:8" ht="15" customHeight="1" x14ac:dyDescent="0.15">
      <c r="A32" s="17">
        <v>24</v>
      </c>
      <c r="B32" s="18">
        <v>93</v>
      </c>
      <c r="C32" s="78">
        <v>81</v>
      </c>
      <c r="D32" s="77">
        <v>174</v>
      </c>
      <c r="E32" s="17">
        <v>84</v>
      </c>
      <c r="F32" s="18">
        <v>99</v>
      </c>
      <c r="G32" s="78">
        <v>173</v>
      </c>
      <c r="H32" s="77">
        <v>272</v>
      </c>
    </row>
    <row r="33" spans="1:8" ht="15" customHeight="1" x14ac:dyDescent="0.15">
      <c r="A33" s="23" t="s">
        <v>15</v>
      </c>
      <c r="B33" s="68">
        <v>383</v>
      </c>
      <c r="C33" s="33">
        <v>370</v>
      </c>
      <c r="D33" s="34">
        <v>753</v>
      </c>
      <c r="E33" s="23" t="s">
        <v>16</v>
      </c>
      <c r="F33" s="68">
        <v>467</v>
      </c>
      <c r="G33" s="33">
        <v>715</v>
      </c>
      <c r="H33" s="34">
        <v>1182</v>
      </c>
    </row>
    <row r="34" spans="1:8" ht="15" customHeight="1" x14ac:dyDescent="0.15">
      <c r="A34" s="12">
        <v>25</v>
      </c>
      <c r="B34" s="13">
        <v>71</v>
      </c>
      <c r="C34" s="76">
        <v>71</v>
      </c>
      <c r="D34" s="77">
        <v>142</v>
      </c>
      <c r="E34" s="12">
        <v>85</v>
      </c>
      <c r="F34" s="13">
        <v>119</v>
      </c>
      <c r="G34" s="76">
        <v>172</v>
      </c>
      <c r="H34" s="77">
        <v>291</v>
      </c>
    </row>
    <row r="35" spans="1:8" ht="15" customHeight="1" x14ac:dyDescent="0.15">
      <c r="A35" s="12">
        <v>26</v>
      </c>
      <c r="B35" s="13">
        <v>83</v>
      </c>
      <c r="C35" s="76">
        <v>75</v>
      </c>
      <c r="D35" s="77">
        <v>158</v>
      </c>
      <c r="E35" s="12">
        <v>86</v>
      </c>
      <c r="F35" s="13">
        <v>110</v>
      </c>
      <c r="G35" s="76">
        <v>149</v>
      </c>
      <c r="H35" s="77">
        <v>259</v>
      </c>
    </row>
    <row r="36" spans="1:8" ht="15" customHeight="1" x14ac:dyDescent="0.15">
      <c r="A36" s="12">
        <v>27</v>
      </c>
      <c r="B36" s="13">
        <v>87</v>
      </c>
      <c r="C36" s="76">
        <v>72</v>
      </c>
      <c r="D36" s="77">
        <v>159</v>
      </c>
      <c r="E36" s="12">
        <v>87</v>
      </c>
      <c r="F36" s="13">
        <v>90</v>
      </c>
      <c r="G36" s="76">
        <v>132</v>
      </c>
      <c r="H36" s="77">
        <v>222</v>
      </c>
    </row>
    <row r="37" spans="1:8" ht="15" customHeight="1" x14ac:dyDescent="0.15">
      <c r="A37" s="12">
        <v>28</v>
      </c>
      <c r="B37" s="13">
        <v>66</v>
      </c>
      <c r="C37" s="76">
        <v>87</v>
      </c>
      <c r="D37" s="77">
        <v>153</v>
      </c>
      <c r="E37" s="12">
        <v>88</v>
      </c>
      <c r="F37" s="13">
        <v>82</v>
      </c>
      <c r="G37" s="76">
        <v>145</v>
      </c>
      <c r="H37" s="77">
        <v>227</v>
      </c>
    </row>
    <row r="38" spans="1:8" ht="15" customHeight="1" x14ac:dyDescent="0.15">
      <c r="A38" s="17">
        <v>29</v>
      </c>
      <c r="B38" s="18">
        <v>76</v>
      </c>
      <c r="C38" s="78">
        <v>65</v>
      </c>
      <c r="D38" s="77">
        <v>141</v>
      </c>
      <c r="E38" s="17">
        <v>89</v>
      </c>
      <c r="F38" s="18">
        <v>66</v>
      </c>
      <c r="G38" s="78">
        <v>117</v>
      </c>
      <c r="H38" s="77">
        <v>183</v>
      </c>
    </row>
    <row r="39" spans="1:8" ht="15" customHeight="1" x14ac:dyDescent="0.15">
      <c r="A39" s="23" t="s">
        <v>17</v>
      </c>
      <c r="B39" s="68">
        <v>336</v>
      </c>
      <c r="C39" s="33">
        <v>425</v>
      </c>
      <c r="D39" s="34">
        <v>761</v>
      </c>
      <c r="E39" s="23" t="s">
        <v>18</v>
      </c>
      <c r="F39" s="68">
        <v>214</v>
      </c>
      <c r="G39" s="33">
        <v>403</v>
      </c>
      <c r="H39" s="34">
        <v>617</v>
      </c>
    </row>
    <row r="40" spans="1:8" ht="15" customHeight="1" x14ac:dyDescent="0.15">
      <c r="A40" s="12">
        <v>30</v>
      </c>
      <c r="B40" s="13">
        <v>55</v>
      </c>
      <c r="C40" s="76">
        <v>72</v>
      </c>
      <c r="D40" s="77">
        <v>127</v>
      </c>
      <c r="E40" s="12">
        <v>90</v>
      </c>
      <c r="F40" s="13">
        <v>60</v>
      </c>
      <c r="G40" s="76">
        <v>109</v>
      </c>
      <c r="H40" s="77">
        <v>169</v>
      </c>
    </row>
    <row r="41" spans="1:8" ht="15" customHeight="1" x14ac:dyDescent="0.15">
      <c r="A41" s="12">
        <v>31</v>
      </c>
      <c r="B41" s="13">
        <v>74</v>
      </c>
      <c r="C41" s="76">
        <v>70</v>
      </c>
      <c r="D41" s="77">
        <v>144</v>
      </c>
      <c r="E41" s="12">
        <v>91</v>
      </c>
      <c r="F41" s="13">
        <v>61</v>
      </c>
      <c r="G41" s="76">
        <v>107</v>
      </c>
      <c r="H41" s="77">
        <v>168</v>
      </c>
    </row>
    <row r="42" spans="1:8" ht="15" customHeight="1" x14ac:dyDescent="0.15">
      <c r="A42" s="12">
        <v>32</v>
      </c>
      <c r="B42" s="13">
        <v>53</v>
      </c>
      <c r="C42" s="76">
        <v>87</v>
      </c>
      <c r="D42" s="77">
        <v>140</v>
      </c>
      <c r="E42" s="12">
        <v>92</v>
      </c>
      <c r="F42" s="13">
        <v>38</v>
      </c>
      <c r="G42" s="76">
        <v>83</v>
      </c>
      <c r="H42" s="77">
        <v>121</v>
      </c>
    </row>
    <row r="43" spans="1:8" ht="15" customHeight="1" x14ac:dyDescent="0.15">
      <c r="A43" s="12">
        <v>33</v>
      </c>
      <c r="B43" s="13">
        <v>70</v>
      </c>
      <c r="C43" s="76">
        <v>98</v>
      </c>
      <c r="D43" s="77">
        <v>168</v>
      </c>
      <c r="E43" s="12">
        <v>93</v>
      </c>
      <c r="F43" s="13">
        <v>33</v>
      </c>
      <c r="G43" s="76">
        <v>54</v>
      </c>
      <c r="H43" s="77">
        <v>87</v>
      </c>
    </row>
    <row r="44" spans="1:8" ht="15" customHeight="1" x14ac:dyDescent="0.15">
      <c r="A44" s="17">
        <v>34</v>
      </c>
      <c r="B44" s="18">
        <v>84</v>
      </c>
      <c r="C44" s="78">
        <v>98</v>
      </c>
      <c r="D44" s="77">
        <v>182</v>
      </c>
      <c r="E44" s="17">
        <v>94</v>
      </c>
      <c r="F44" s="18">
        <v>22</v>
      </c>
      <c r="G44" s="78">
        <v>50</v>
      </c>
      <c r="H44" s="77">
        <v>72</v>
      </c>
    </row>
    <row r="45" spans="1:8" ht="15" customHeight="1" x14ac:dyDescent="0.15">
      <c r="A45" s="23" t="s">
        <v>19</v>
      </c>
      <c r="B45" s="68">
        <v>463</v>
      </c>
      <c r="C45" s="33">
        <v>504</v>
      </c>
      <c r="D45" s="34">
        <v>967</v>
      </c>
      <c r="E45" s="23" t="s">
        <v>20</v>
      </c>
      <c r="F45" s="68">
        <v>50</v>
      </c>
      <c r="G45" s="33">
        <v>134</v>
      </c>
      <c r="H45" s="34">
        <v>184</v>
      </c>
    </row>
    <row r="46" spans="1:8" ht="15" customHeight="1" x14ac:dyDescent="0.15">
      <c r="A46" s="12">
        <v>35</v>
      </c>
      <c r="B46" s="13">
        <v>81</v>
      </c>
      <c r="C46" s="76">
        <v>84</v>
      </c>
      <c r="D46" s="77">
        <v>165</v>
      </c>
      <c r="E46" s="12">
        <v>95</v>
      </c>
      <c r="F46" s="13">
        <v>20</v>
      </c>
      <c r="G46" s="76">
        <v>45</v>
      </c>
      <c r="H46" s="77">
        <v>65</v>
      </c>
    </row>
    <row r="47" spans="1:8" ht="15" customHeight="1" x14ac:dyDescent="0.15">
      <c r="A47" s="12">
        <v>36</v>
      </c>
      <c r="B47" s="13">
        <v>97</v>
      </c>
      <c r="C47" s="76">
        <v>100</v>
      </c>
      <c r="D47" s="77">
        <v>197</v>
      </c>
      <c r="E47" s="12">
        <v>96</v>
      </c>
      <c r="F47" s="13">
        <v>13</v>
      </c>
      <c r="G47" s="76">
        <v>26</v>
      </c>
      <c r="H47" s="77">
        <v>39</v>
      </c>
    </row>
    <row r="48" spans="1:8" ht="15" customHeight="1" x14ac:dyDescent="0.15">
      <c r="A48" s="12">
        <v>37</v>
      </c>
      <c r="B48" s="13">
        <v>97</v>
      </c>
      <c r="C48" s="76">
        <v>100</v>
      </c>
      <c r="D48" s="77">
        <v>197</v>
      </c>
      <c r="E48" s="12">
        <v>97</v>
      </c>
      <c r="F48" s="13">
        <v>10</v>
      </c>
      <c r="G48" s="76">
        <v>31</v>
      </c>
      <c r="H48" s="77">
        <v>41</v>
      </c>
    </row>
    <row r="49" spans="1:8" ht="15" customHeight="1" x14ac:dyDescent="0.15">
      <c r="A49" s="12">
        <v>38</v>
      </c>
      <c r="B49" s="13">
        <v>97</v>
      </c>
      <c r="C49" s="76">
        <v>96</v>
      </c>
      <c r="D49" s="77">
        <v>193</v>
      </c>
      <c r="E49" s="12">
        <v>98</v>
      </c>
      <c r="F49" s="13">
        <v>5</v>
      </c>
      <c r="G49" s="76">
        <v>18</v>
      </c>
      <c r="H49" s="77">
        <v>23</v>
      </c>
    </row>
    <row r="50" spans="1:8" ht="15" customHeight="1" x14ac:dyDescent="0.15">
      <c r="A50" s="17">
        <v>39</v>
      </c>
      <c r="B50" s="18">
        <v>91</v>
      </c>
      <c r="C50" s="78">
        <v>124</v>
      </c>
      <c r="D50" s="77">
        <v>215</v>
      </c>
      <c r="E50" s="17">
        <v>99</v>
      </c>
      <c r="F50" s="18">
        <v>2</v>
      </c>
      <c r="G50" s="78">
        <v>14</v>
      </c>
      <c r="H50" s="77">
        <v>16</v>
      </c>
    </row>
    <row r="51" spans="1:8" ht="15" customHeight="1" x14ac:dyDescent="0.15">
      <c r="A51" s="23" t="s">
        <v>21</v>
      </c>
      <c r="B51" s="68">
        <v>651</v>
      </c>
      <c r="C51" s="33">
        <v>772</v>
      </c>
      <c r="D51" s="34">
        <v>1423</v>
      </c>
      <c r="E51" s="8" t="s">
        <v>22</v>
      </c>
      <c r="F51" s="68">
        <v>3</v>
      </c>
      <c r="G51" s="33">
        <v>24</v>
      </c>
      <c r="H51" s="34">
        <v>27</v>
      </c>
    </row>
    <row r="52" spans="1:8" ht="15" customHeight="1" x14ac:dyDescent="0.15">
      <c r="A52" s="12">
        <v>40</v>
      </c>
      <c r="B52" s="13">
        <v>105</v>
      </c>
      <c r="C52" s="76">
        <v>126</v>
      </c>
      <c r="D52" s="77">
        <v>231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130</v>
      </c>
      <c r="C53" s="76">
        <v>160</v>
      </c>
      <c r="D53" s="77">
        <v>290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130</v>
      </c>
      <c r="C54" s="76">
        <v>166</v>
      </c>
      <c r="D54" s="77">
        <v>296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132</v>
      </c>
      <c r="C55" s="76">
        <v>166</v>
      </c>
      <c r="D55" s="77">
        <v>298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154</v>
      </c>
      <c r="C56" s="78">
        <v>154</v>
      </c>
      <c r="D56" s="77">
        <v>308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938</v>
      </c>
      <c r="C57" s="33">
        <v>1054</v>
      </c>
      <c r="D57" s="34">
        <v>1992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145</v>
      </c>
      <c r="C58" s="76">
        <v>188</v>
      </c>
      <c r="D58" s="77">
        <v>333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165</v>
      </c>
      <c r="C59" s="76">
        <v>202</v>
      </c>
      <c r="D59" s="77">
        <v>367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201</v>
      </c>
      <c r="C60" s="76">
        <v>229</v>
      </c>
      <c r="D60" s="77">
        <v>430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210</v>
      </c>
      <c r="C61" s="76">
        <v>219</v>
      </c>
      <c r="D61" s="77">
        <v>429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217</v>
      </c>
      <c r="C62" s="78">
        <v>216</v>
      </c>
      <c r="D62" s="77">
        <v>433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1099</v>
      </c>
      <c r="C63" s="33">
        <v>1154</v>
      </c>
      <c r="D63" s="34">
        <v>2253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221</v>
      </c>
      <c r="C64" s="81">
        <v>257</v>
      </c>
      <c r="D64" s="77">
        <v>478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203</v>
      </c>
      <c r="C65" s="81">
        <v>244</v>
      </c>
      <c r="D65" s="77">
        <v>447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231</v>
      </c>
      <c r="C66" s="81">
        <v>228</v>
      </c>
      <c r="D66" s="77">
        <v>459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240</v>
      </c>
      <c r="C67" s="81">
        <v>202</v>
      </c>
      <c r="D67" s="77">
        <v>442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204</v>
      </c>
      <c r="C68" s="82">
        <v>223</v>
      </c>
      <c r="D68" s="77">
        <v>427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1016</v>
      </c>
      <c r="C69" s="33">
        <v>944</v>
      </c>
      <c r="D69" s="34">
        <v>1960</v>
      </c>
      <c r="E69" s="35" t="s">
        <v>26</v>
      </c>
      <c r="F69" s="36">
        <v>11690</v>
      </c>
      <c r="G69" s="37">
        <v>13207</v>
      </c>
      <c r="H69" s="38">
        <v>24897</v>
      </c>
    </row>
    <row r="70" spans="1:8" ht="15" customHeight="1" x14ac:dyDescent="0.15">
      <c r="A70" s="25">
        <v>55</v>
      </c>
      <c r="B70" s="13">
        <v>256</v>
      </c>
      <c r="C70" s="81">
        <v>198</v>
      </c>
      <c r="D70" s="77">
        <v>454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193</v>
      </c>
      <c r="C71" s="81">
        <v>203</v>
      </c>
      <c r="D71" s="77">
        <v>396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188</v>
      </c>
      <c r="C72" s="81">
        <v>185</v>
      </c>
      <c r="D72" s="77">
        <v>373</v>
      </c>
      <c r="E72" s="47" t="s">
        <v>28</v>
      </c>
      <c r="F72" s="48">
        <v>1326</v>
      </c>
      <c r="G72" s="49">
        <v>1238</v>
      </c>
      <c r="H72" s="50">
        <v>2564</v>
      </c>
    </row>
    <row r="73" spans="1:8" ht="15" customHeight="1" x14ac:dyDescent="0.15">
      <c r="A73" s="25">
        <v>58</v>
      </c>
      <c r="B73" s="13">
        <v>202</v>
      </c>
      <c r="C73" s="81">
        <v>204</v>
      </c>
      <c r="D73" s="77">
        <v>406</v>
      </c>
      <c r="E73" s="47" t="s">
        <v>29</v>
      </c>
      <c r="F73" s="48">
        <v>6771</v>
      </c>
      <c r="G73" s="49">
        <v>7082</v>
      </c>
      <c r="H73" s="50">
        <v>13853</v>
      </c>
    </row>
    <row r="74" spans="1:8" ht="15" customHeight="1" thickBot="1" x14ac:dyDescent="0.2">
      <c r="A74" s="51">
        <v>59</v>
      </c>
      <c r="B74" s="52">
        <v>177</v>
      </c>
      <c r="C74" s="83">
        <v>154</v>
      </c>
      <c r="D74" s="84">
        <v>331</v>
      </c>
      <c r="E74" s="55" t="s">
        <v>30</v>
      </c>
      <c r="F74" s="56">
        <v>3593</v>
      </c>
      <c r="G74" s="57">
        <v>4887</v>
      </c>
      <c r="H74" s="58">
        <v>8480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74"/>
  <sheetViews>
    <sheetView topLeftCell="A52" zoomScaleNormal="100" zoomScaleSheetLayoutView="100" workbookViewId="0">
      <selection activeCell="C19" sqref="C19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tr">
        <f>全市集計!G1</f>
        <v>　　令和3年6月末日現在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612</v>
      </c>
      <c r="C3" s="63">
        <v>595</v>
      </c>
      <c r="D3" s="64">
        <v>1207</v>
      </c>
      <c r="E3" s="8" t="s">
        <v>6</v>
      </c>
      <c r="F3" s="9">
        <v>1380</v>
      </c>
      <c r="G3" s="63">
        <v>1370</v>
      </c>
      <c r="H3" s="64">
        <v>2750</v>
      </c>
    </row>
    <row r="4" spans="1:15" ht="15" customHeight="1" x14ac:dyDescent="0.15">
      <c r="A4" s="12">
        <v>0</v>
      </c>
      <c r="B4" s="13">
        <v>112</v>
      </c>
      <c r="C4" s="65">
        <v>69</v>
      </c>
      <c r="D4" s="66">
        <v>181</v>
      </c>
      <c r="E4" s="12">
        <v>60</v>
      </c>
      <c r="F4" s="13">
        <v>312</v>
      </c>
      <c r="G4" s="65">
        <v>295</v>
      </c>
      <c r="H4" s="66">
        <v>607</v>
      </c>
    </row>
    <row r="5" spans="1:15" ht="15" customHeight="1" x14ac:dyDescent="0.15">
      <c r="A5" s="12">
        <v>1</v>
      </c>
      <c r="B5" s="13">
        <v>97</v>
      </c>
      <c r="C5" s="65">
        <v>110</v>
      </c>
      <c r="D5" s="66">
        <v>207</v>
      </c>
      <c r="E5" s="12">
        <v>61</v>
      </c>
      <c r="F5" s="13">
        <v>283</v>
      </c>
      <c r="G5" s="65">
        <v>290</v>
      </c>
      <c r="H5" s="66">
        <v>573</v>
      </c>
    </row>
    <row r="6" spans="1:15" ht="15" customHeight="1" x14ac:dyDescent="0.15">
      <c r="A6" s="12">
        <v>2</v>
      </c>
      <c r="B6" s="13">
        <v>135</v>
      </c>
      <c r="C6" s="65">
        <v>135</v>
      </c>
      <c r="D6" s="66">
        <v>270</v>
      </c>
      <c r="E6" s="12">
        <v>62</v>
      </c>
      <c r="F6" s="13">
        <v>274</v>
      </c>
      <c r="G6" s="65">
        <v>273</v>
      </c>
      <c r="H6" s="66">
        <v>547</v>
      </c>
    </row>
    <row r="7" spans="1:15" ht="15" customHeight="1" x14ac:dyDescent="0.15">
      <c r="A7" s="12">
        <v>3</v>
      </c>
      <c r="B7" s="13">
        <v>128</v>
      </c>
      <c r="C7" s="65">
        <v>130</v>
      </c>
      <c r="D7" s="66">
        <v>258</v>
      </c>
      <c r="E7" s="12">
        <v>63</v>
      </c>
      <c r="F7" s="13">
        <v>252</v>
      </c>
      <c r="G7" s="65">
        <v>267</v>
      </c>
      <c r="H7" s="66">
        <v>519</v>
      </c>
    </row>
    <row r="8" spans="1:15" ht="15" customHeight="1" x14ac:dyDescent="0.15">
      <c r="A8" s="17">
        <v>4</v>
      </c>
      <c r="B8" s="18">
        <v>140</v>
      </c>
      <c r="C8" s="67">
        <v>151</v>
      </c>
      <c r="D8" s="66">
        <v>291</v>
      </c>
      <c r="E8" s="17">
        <v>64</v>
      </c>
      <c r="F8" s="18">
        <v>259</v>
      </c>
      <c r="G8" s="67">
        <v>245</v>
      </c>
      <c r="H8" s="66">
        <v>504</v>
      </c>
    </row>
    <row r="9" spans="1:15" ht="15" customHeight="1" x14ac:dyDescent="0.15">
      <c r="A9" s="8" t="s">
        <v>7</v>
      </c>
      <c r="B9" s="68">
        <v>961</v>
      </c>
      <c r="C9" s="33">
        <v>922</v>
      </c>
      <c r="D9" s="34">
        <v>1883</v>
      </c>
      <c r="E9" s="23" t="s">
        <v>8</v>
      </c>
      <c r="F9" s="68">
        <v>1198</v>
      </c>
      <c r="G9" s="33">
        <v>1401</v>
      </c>
      <c r="H9" s="34">
        <v>2599</v>
      </c>
    </row>
    <row r="10" spans="1:15" ht="15" customHeight="1" x14ac:dyDescent="0.15">
      <c r="A10" s="12">
        <v>5</v>
      </c>
      <c r="B10" s="13">
        <v>174</v>
      </c>
      <c r="C10" s="65">
        <v>159</v>
      </c>
      <c r="D10" s="66">
        <v>333</v>
      </c>
      <c r="E10" s="12">
        <v>65</v>
      </c>
      <c r="F10" s="13">
        <v>227</v>
      </c>
      <c r="G10" s="65">
        <v>258</v>
      </c>
      <c r="H10" s="66">
        <v>485</v>
      </c>
    </row>
    <row r="11" spans="1:15" ht="15" customHeight="1" x14ac:dyDescent="0.15">
      <c r="A11" s="12">
        <v>6</v>
      </c>
      <c r="B11" s="13">
        <v>185</v>
      </c>
      <c r="C11" s="65">
        <v>175</v>
      </c>
      <c r="D11" s="66">
        <v>360</v>
      </c>
      <c r="E11" s="12">
        <v>66</v>
      </c>
      <c r="F11" s="13">
        <v>226</v>
      </c>
      <c r="G11" s="65">
        <v>269</v>
      </c>
      <c r="H11" s="66">
        <v>495</v>
      </c>
    </row>
    <row r="12" spans="1:15" ht="15" customHeight="1" x14ac:dyDescent="0.15">
      <c r="A12" s="12">
        <v>7</v>
      </c>
      <c r="B12" s="13">
        <v>190</v>
      </c>
      <c r="C12" s="65">
        <v>191</v>
      </c>
      <c r="D12" s="66">
        <v>381</v>
      </c>
      <c r="E12" s="12">
        <v>67</v>
      </c>
      <c r="F12" s="13">
        <v>245</v>
      </c>
      <c r="G12" s="65">
        <v>248</v>
      </c>
      <c r="H12" s="66">
        <v>493</v>
      </c>
    </row>
    <row r="13" spans="1:15" ht="15" customHeight="1" x14ac:dyDescent="0.15">
      <c r="A13" s="12">
        <v>8</v>
      </c>
      <c r="B13" s="13">
        <v>201</v>
      </c>
      <c r="C13" s="65">
        <v>209</v>
      </c>
      <c r="D13" s="66">
        <v>410</v>
      </c>
      <c r="E13" s="12">
        <v>68</v>
      </c>
      <c r="F13" s="13">
        <v>239</v>
      </c>
      <c r="G13" s="65">
        <v>298</v>
      </c>
      <c r="H13" s="66">
        <v>537</v>
      </c>
    </row>
    <row r="14" spans="1:15" ht="15" customHeight="1" x14ac:dyDescent="0.15">
      <c r="A14" s="17">
        <v>9</v>
      </c>
      <c r="B14" s="18">
        <v>211</v>
      </c>
      <c r="C14" s="67">
        <v>188</v>
      </c>
      <c r="D14" s="66">
        <v>399</v>
      </c>
      <c r="E14" s="17">
        <v>69</v>
      </c>
      <c r="F14" s="18">
        <v>261</v>
      </c>
      <c r="G14" s="67">
        <v>328</v>
      </c>
      <c r="H14" s="66">
        <v>589</v>
      </c>
    </row>
    <row r="15" spans="1:15" ht="15" customHeight="1" x14ac:dyDescent="0.15">
      <c r="A15" s="24" t="s">
        <v>9</v>
      </c>
      <c r="B15" s="68">
        <v>1028</v>
      </c>
      <c r="C15" s="33">
        <v>1010</v>
      </c>
      <c r="D15" s="34">
        <v>2038</v>
      </c>
      <c r="E15" s="23" t="s">
        <v>10</v>
      </c>
      <c r="F15" s="68">
        <v>1756</v>
      </c>
      <c r="G15" s="33">
        <v>2218</v>
      </c>
      <c r="H15" s="34">
        <v>3974</v>
      </c>
    </row>
    <row r="16" spans="1:15" ht="15" customHeight="1" x14ac:dyDescent="0.15">
      <c r="A16" s="12">
        <v>10</v>
      </c>
      <c r="B16" s="13">
        <v>203</v>
      </c>
      <c r="C16" s="65">
        <v>205</v>
      </c>
      <c r="D16" s="66">
        <v>408</v>
      </c>
      <c r="E16" s="12">
        <v>70</v>
      </c>
      <c r="F16" s="13">
        <v>305</v>
      </c>
      <c r="G16" s="65">
        <v>336</v>
      </c>
      <c r="H16" s="66">
        <v>641</v>
      </c>
    </row>
    <row r="17" spans="1:8" ht="15" customHeight="1" x14ac:dyDescent="0.15">
      <c r="A17" s="12">
        <v>11</v>
      </c>
      <c r="B17" s="13">
        <v>220</v>
      </c>
      <c r="C17" s="65">
        <v>205</v>
      </c>
      <c r="D17" s="66">
        <v>425</v>
      </c>
      <c r="E17" s="12">
        <v>71</v>
      </c>
      <c r="F17" s="13">
        <v>325</v>
      </c>
      <c r="G17" s="65">
        <v>403</v>
      </c>
      <c r="H17" s="66">
        <v>728</v>
      </c>
    </row>
    <row r="18" spans="1:8" ht="15" customHeight="1" x14ac:dyDescent="0.15">
      <c r="A18" s="12">
        <v>12</v>
      </c>
      <c r="B18" s="13">
        <v>218</v>
      </c>
      <c r="C18" s="65">
        <v>218</v>
      </c>
      <c r="D18" s="66">
        <v>436</v>
      </c>
      <c r="E18" s="12">
        <v>72</v>
      </c>
      <c r="F18" s="13">
        <v>356</v>
      </c>
      <c r="G18" s="65">
        <v>523</v>
      </c>
      <c r="H18" s="66">
        <v>879</v>
      </c>
    </row>
    <row r="19" spans="1:8" ht="15" customHeight="1" x14ac:dyDescent="0.15">
      <c r="A19" s="12">
        <v>13</v>
      </c>
      <c r="B19" s="13">
        <v>211</v>
      </c>
      <c r="C19" s="65">
        <v>195</v>
      </c>
      <c r="D19" s="66">
        <v>406</v>
      </c>
      <c r="E19" s="12">
        <v>73</v>
      </c>
      <c r="F19" s="13">
        <v>413</v>
      </c>
      <c r="G19" s="65">
        <v>449</v>
      </c>
      <c r="H19" s="66">
        <v>862</v>
      </c>
    </row>
    <row r="20" spans="1:8" ht="15" customHeight="1" x14ac:dyDescent="0.15">
      <c r="A20" s="17">
        <v>14</v>
      </c>
      <c r="B20" s="18">
        <v>176</v>
      </c>
      <c r="C20" s="67">
        <v>187</v>
      </c>
      <c r="D20" s="66">
        <v>363</v>
      </c>
      <c r="E20" s="17">
        <v>74</v>
      </c>
      <c r="F20" s="18">
        <v>357</v>
      </c>
      <c r="G20" s="67">
        <v>507</v>
      </c>
      <c r="H20" s="66">
        <v>864</v>
      </c>
    </row>
    <row r="21" spans="1:8" ht="15" customHeight="1" x14ac:dyDescent="0.15">
      <c r="A21" s="23" t="s">
        <v>11</v>
      </c>
      <c r="B21" s="68">
        <v>1013</v>
      </c>
      <c r="C21" s="33">
        <v>1017</v>
      </c>
      <c r="D21" s="34">
        <v>2030</v>
      </c>
      <c r="E21" s="23" t="s">
        <v>12</v>
      </c>
      <c r="F21" s="68">
        <v>1393</v>
      </c>
      <c r="G21" s="33">
        <v>1811</v>
      </c>
      <c r="H21" s="34">
        <v>3204</v>
      </c>
    </row>
    <row r="22" spans="1:8" ht="15" customHeight="1" x14ac:dyDescent="0.15">
      <c r="A22" s="12">
        <v>15</v>
      </c>
      <c r="B22" s="13">
        <v>206</v>
      </c>
      <c r="C22" s="65">
        <v>216</v>
      </c>
      <c r="D22" s="66">
        <v>422</v>
      </c>
      <c r="E22" s="12">
        <v>75</v>
      </c>
      <c r="F22" s="13">
        <v>259</v>
      </c>
      <c r="G22" s="65">
        <v>312</v>
      </c>
      <c r="H22" s="66">
        <v>571</v>
      </c>
    </row>
    <row r="23" spans="1:8" ht="15" customHeight="1" x14ac:dyDescent="0.15">
      <c r="A23" s="12">
        <v>16</v>
      </c>
      <c r="B23" s="13">
        <v>195</v>
      </c>
      <c r="C23" s="65">
        <v>213</v>
      </c>
      <c r="D23" s="66">
        <v>408</v>
      </c>
      <c r="E23" s="12">
        <v>76</v>
      </c>
      <c r="F23" s="13">
        <v>251</v>
      </c>
      <c r="G23" s="65">
        <v>328</v>
      </c>
      <c r="H23" s="66">
        <v>579</v>
      </c>
    </row>
    <row r="24" spans="1:8" ht="15" customHeight="1" x14ac:dyDescent="0.15">
      <c r="A24" s="12">
        <v>17</v>
      </c>
      <c r="B24" s="13">
        <v>235</v>
      </c>
      <c r="C24" s="65">
        <v>201</v>
      </c>
      <c r="D24" s="66">
        <v>436</v>
      </c>
      <c r="E24" s="12">
        <v>77</v>
      </c>
      <c r="F24" s="13">
        <v>306</v>
      </c>
      <c r="G24" s="65">
        <v>402</v>
      </c>
      <c r="H24" s="66">
        <v>708</v>
      </c>
    </row>
    <row r="25" spans="1:8" ht="15" customHeight="1" x14ac:dyDescent="0.15">
      <c r="A25" s="12">
        <v>18</v>
      </c>
      <c r="B25" s="13">
        <v>182</v>
      </c>
      <c r="C25" s="65">
        <v>185</v>
      </c>
      <c r="D25" s="66">
        <v>367</v>
      </c>
      <c r="E25" s="12">
        <v>78</v>
      </c>
      <c r="F25" s="13">
        <v>282</v>
      </c>
      <c r="G25" s="65">
        <v>372</v>
      </c>
      <c r="H25" s="66">
        <v>654</v>
      </c>
    </row>
    <row r="26" spans="1:8" ht="15" customHeight="1" x14ac:dyDescent="0.15">
      <c r="A26" s="17">
        <v>19</v>
      </c>
      <c r="B26" s="18">
        <v>195</v>
      </c>
      <c r="C26" s="67">
        <v>202</v>
      </c>
      <c r="D26" s="66">
        <v>397</v>
      </c>
      <c r="E26" s="17">
        <v>79</v>
      </c>
      <c r="F26" s="18">
        <v>295</v>
      </c>
      <c r="G26" s="67">
        <v>397</v>
      </c>
      <c r="H26" s="66">
        <v>692</v>
      </c>
    </row>
    <row r="27" spans="1:8" ht="15" customHeight="1" x14ac:dyDescent="0.15">
      <c r="A27" s="23" t="s">
        <v>13</v>
      </c>
      <c r="B27" s="68">
        <v>842</v>
      </c>
      <c r="C27" s="33">
        <v>865</v>
      </c>
      <c r="D27" s="34">
        <v>1707</v>
      </c>
      <c r="E27" s="23" t="s">
        <v>14</v>
      </c>
      <c r="F27" s="68">
        <v>1017</v>
      </c>
      <c r="G27" s="33">
        <v>1462</v>
      </c>
      <c r="H27" s="34">
        <v>2479</v>
      </c>
    </row>
    <row r="28" spans="1:8" ht="15" customHeight="1" x14ac:dyDescent="0.15">
      <c r="A28" s="12">
        <v>20</v>
      </c>
      <c r="B28" s="13">
        <v>205</v>
      </c>
      <c r="C28" s="65">
        <v>184</v>
      </c>
      <c r="D28" s="66">
        <v>389</v>
      </c>
      <c r="E28" s="12">
        <v>80</v>
      </c>
      <c r="F28" s="13">
        <v>245</v>
      </c>
      <c r="G28" s="65">
        <v>347</v>
      </c>
      <c r="H28" s="66">
        <v>592</v>
      </c>
    </row>
    <row r="29" spans="1:8" ht="15" customHeight="1" x14ac:dyDescent="0.15">
      <c r="A29" s="12">
        <v>21</v>
      </c>
      <c r="B29" s="13">
        <v>207</v>
      </c>
      <c r="C29" s="65">
        <v>205</v>
      </c>
      <c r="D29" s="66">
        <v>412</v>
      </c>
      <c r="E29" s="12">
        <v>81</v>
      </c>
      <c r="F29" s="13">
        <v>231</v>
      </c>
      <c r="G29" s="65">
        <v>289</v>
      </c>
      <c r="H29" s="66">
        <v>520</v>
      </c>
    </row>
    <row r="30" spans="1:8" ht="15" customHeight="1" x14ac:dyDescent="0.15">
      <c r="A30" s="12">
        <v>22</v>
      </c>
      <c r="B30" s="13">
        <v>163</v>
      </c>
      <c r="C30" s="65">
        <v>184</v>
      </c>
      <c r="D30" s="66">
        <v>347</v>
      </c>
      <c r="E30" s="12">
        <v>82</v>
      </c>
      <c r="F30" s="13">
        <v>175</v>
      </c>
      <c r="G30" s="65">
        <v>263</v>
      </c>
      <c r="H30" s="66">
        <v>438</v>
      </c>
    </row>
    <row r="31" spans="1:8" ht="15" customHeight="1" x14ac:dyDescent="0.15">
      <c r="A31" s="12">
        <v>23</v>
      </c>
      <c r="B31" s="13">
        <v>139</v>
      </c>
      <c r="C31" s="65">
        <v>146</v>
      </c>
      <c r="D31" s="66">
        <v>285</v>
      </c>
      <c r="E31" s="12">
        <v>83</v>
      </c>
      <c r="F31" s="13">
        <v>184</v>
      </c>
      <c r="G31" s="65">
        <v>302</v>
      </c>
      <c r="H31" s="66">
        <v>486</v>
      </c>
    </row>
    <row r="32" spans="1:8" ht="15" customHeight="1" x14ac:dyDescent="0.15">
      <c r="A32" s="17">
        <v>24</v>
      </c>
      <c r="B32" s="18">
        <v>128</v>
      </c>
      <c r="C32" s="67">
        <v>146</v>
      </c>
      <c r="D32" s="66">
        <v>274</v>
      </c>
      <c r="E32" s="17">
        <v>84</v>
      </c>
      <c r="F32" s="18">
        <v>182</v>
      </c>
      <c r="G32" s="67">
        <v>261</v>
      </c>
      <c r="H32" s="66">
        <v>443</v>
      </c>
    </row>
    <row r="33" spans="1:8" ht="15" customHeight="1" x14ac:dyDescent="0.15">
      <c r="A33" s="23" t="s">
        <v>15</v>
      </c>
      <c r="B33" s="68">
        <v>633</v>
      </c>
      <c r="C33" s="33">
        <v>755</v>
      </c>
      <c r="D33" s="34">
        <v>1388</v>
      </c>
      <c r="E33" s="23" t="s">
        <v>16</v>
      </c>
      <c r="F33" s="68">
        <v>650</v>
      </c>
      <c r="G33" s="33">
        <v>1181</v>
      </c>
      <c r="H33" s="34">
        <v>1831</v>
      </c>
    </row>
    <row r="34" spans="1:8" ht="15" customHeight="1" x14ac:dyDescent="0.15">
      <c r="A34" s="12">
        <v>25</v>
      </c>
      <c r="B34" s="13">
        <v>124</v>
      </c>
      <c r="C34" s="65">
        <v>164</v>
      </c>
      <c r="D34" s="66">
        <v>288</v>
      </c>
      <c r="E34" s="12">
        <v>85</v>
      </c>
      <c r="F34" s="13">
        <v>175</v>
      </c>
      <c r="G34" s="65">
        <v>274</v>
      </c>
      <c r="H34" s="66">
        <v>449</v>
      </c>
    </row>
    <row r="35" spans="1:8" ht="15" customHeight="1" x14ac:dyDescent="0.15">
      <c r="A35" s="12">
        <v>26</v>
      </c>
      <c r="B35" s="13">
        <v>135</v>
      </c>
      <c r="C35" s="65">
        <v>165</v>
      </c>
      <c r="D35" s="66">
        <v>300</v>
      </c>
      <c r="E35" s="12">
        <v>86</v>
      </c>
      <c r="F35" s="13">
        <v>144</v>
      </c>
      <c r="G35" s="65">
        <v>236</v>
      </c>
      <c r="H35" s="66">
        <v>380</v>
      </c>
    </row>
    <row r="36" spans="1:8" ht="15" customHeight="1" x14ac:dyDescent="0.15">
      <c r="A36" s="12">
        <v>27</v>
      </c>
      <c r="B36" s="13">
        <v>117</v>
      </c>
      <c r="C36" s="65">
        <v>143</v>
      </c>
      <c r="D36" s="66">
        <v>260</v>
      </c>
      <c r="E36" s="12">
        <v>87</v>
      </c>
      <c r="F36" s="13">
        <v>128</v>
      </c>
      <c r="G36" s="65">
        <v>239</v>
      </c>
      <c r="H36" s="66">
        <v>367</v>
      </c>
    </row>
    <row r="37" spans="1:8" ht="15" customHeight="1" x14ac:dyDescent="0.15">
      <c r="A37" s="12">
        <v>28</v>
      </c>
      <c r="B37" s="13">
        <v>135</v>
      </c>
      <c r="C37" s="65">
        <v>150</v>
      </c>
      <c r="D37" s="66">
        <v>285</v>
      </c>
      <c r="E37" s="12">
        <v>88</v>
      </c>
      <c r="F37" s="13">
        <v>112</v>
      </c>
      <c r="G37" s="65">
        <v>235</v>
      </c>
      <c r="H37" s="66">
        <v>347</v>
      </c>
    </row>
    <row r="38" spans="1:8" ht="15" customHeight="1" x14ac:dyDescent="0.15">
      <c r="A38" s="17">
        <v>29</v>
      </c>
      <c r="B38" s="18">
        <v>122</v>
      </c>
      <c r="C38" s="67">
        <v>133</v>
      </c>
      <c r="D38" s="66">
        <v>255</v>
      </c>
      <c r="E38" s="17">
        <v>89</v>
      </c>
      <c r="F38" s="18">
        <v>91</v>
      </c>
      <c r="G38" s="67">
        <v>197</v>
      </c>
      <c r="H38" s="66">
        <v>288</v>
      </c>
    </row>
    <row r="39" spans="1:8" ht="15" customHeight="1" x14ac:dyDescent="0.15">
      <c r="A39" s="23" t="s">
        <v>17</v>
      </c>
      <c r="B39" s="68">
        <v>717</v>
      </c>
      <c r="C39" s="33">
        <v>795</v>
      </c>
      <c r="D39" s="34">
        <v>1512</v>
      </c>
      <c r="E39" s="23" t="s">
        <v>18</v>
      </c>
      <c r="F39" s="68">
        <v>263</v>
      </c>
      <c r="G39" s="33">
        <v>688</v>
      </c>
      <c r="H39" s="34">
        <v>951</v>
      </c>
    </row>
    <row r="40" spans="1:8" ht="15" customHeight="1" x14ac:dyDescent="0.15">
      <c r="A40" s="12">
        <v>30</v>
      </c>
      <c r="B40" s="13">
        <v>154</v>
      </c>
      <c r="C40" s="65">
        <v>151</v>
      </c>
      <c r="D40" s="66">
        <v>305</v>
      </c>
      <c r="E40" s="12">
        <v>90</v>
      </c>
      <c r="F40" s="13">
        <v>85</v>
      </c>
      <c r="G40" s="65">
        <v>165</v>
      </c>
      <c r="H40" s="66">
        <v>250</v>
      </c>
    </row>
    <row r="41" spans="1:8" ht="15" customHeight="1" x14ac:dyDescent="0.15">
      <c r="A41" s="12">
        <v>31</v>
      </c>
      <c r="B41" s="13">
        <v>132</v>
      </c>
      <c r="C41" s="65">
        <v>138</v>
      </c>
      <c r="D41" s="66">
        <v>270</v>
      </c>
      <c r="E41" s="12">
        <v>91</v>
      </c>
      <c r="F41" s="13">
        <v>58</v>
      </c>
      <c r="G41" s="65">
        <v>173</v>
      </c>
      <c r="H41" s="66">
        <v>231</v>
      </c>
    </row>
    <row r="42" spans="1:8" ht="15" customHeight="1" x14ac:dyDescent="0.15">
      <c r="A42" s="12">
        <v>32</v>
      </c>
      <c r="B42" s="13">
        <v>155</v>
      </c>
      <c r="C42" s="65">
        <v>147</v>
      </c>
      <c r="D42" s="66">
        <v>302</v>
      </c>
      <c r="E42" s="12">
        <v>92</v>
      </c>
      <c r="F42" s="13">
        <v>49</v>
      </c>
      <c r="G42" s="65">
        <v>149</v>
      </c>
      <c r="H42" s="66">
        <v>198</v>
      </c>
    </row>
    <row r="43" spans="1:8" ht="15" customHeight="1" x14ac:dyDescent="0.15">
      <c r="A43" s="12">
        <v>33</v>
      </c>
      <c r="B43" s="13">
        <v>129</v>
      </c>
      <c r="C43" s="65">
        <v>176</v>
      </c>
      <c r="D43" s="66">
        <v>305</v>
      </c>
      <c r="E43" s="12">
        <v>93</v>
      </c>
      <c r="F43" s="13">
        <v>35</v>
      </c>
      <c r="G43" s="65">
        <v>123</v>
      </c>
      <c r="H43" s="66">
        <v>158</v>
      </c>
    </row>
    <row r="44" spans="1:8" ht="15" customHeight="1" x14ac:dyDescent="0.15">
      <c r="A44" s="17">
        <v>34</v>
      </c>
      <c r="B44" s="18">
        <v>147</v>
      </c>
      <c r="C44" s="67">
        <v>183</v>
      </c>
      <c r="D44" s="66">
        <v>330</v>
      </c>
      <c r="E44" s="17">
        <v>94</v>
      </c>
      <c r="F44" s="18">
        <v>36</v>
      </c>
      <c r="G44" s="67">
        <v>78</v>
      </c>
      <c r="H44" s="66">
        <v>114</v>
      </c>
    </row>
    <row r="45" spans="1:8" ht="15" customHeight="1" x14ac:dyDescent="0.15">
      <c r="A45" s="23" t="s">
        <v>19</v>
      </c>
      <c r="B45" s="68">
        <v>1038</v>
      </c>
      <c r="C45" s="33">
        <v>1239</v>
      </c>
      <c r="D45" s="34">
        <v>2277</v>
      </c>
      <c r="E45" s="23" t="s">
        <v>20</v>
      </c>
      <c r="F45" s="68">
        <v>52</v>
      </c>
      <c r="G45" s="33">
        <v>263</v>
      </c>
      <c r="H45" s="34">
        <v>315</v>
      </c>
    </row>
    <row r="46" spans="1:8" ht="15" customHeight="1" x14ac:dyDescent="0.15">
      <c r="A46" s="12">
        <v>35</v>
      </c>
      <c r="B46" s="13">
        <v>181</v>
      </c>
      <c r="C46" s="65">
        <v>213</v>
      </c>
      <c r="D46" s="66">
        <v>394</v>
      </c>
      <c r="E46" s="12">
        <v>95</v>
      </c>
      <c r="F46" s="13">
        <v>18</v>
      </c>
      <c r="G46" s="65">
        <v>86</v>
      </c>
      <c r="H46" s="66">
        <v>104</v>
      </c>
    </row>
    <row r="47" spans="1:8" ht="15" customHeight="1" x14ac:dyDescent="0.15">
      <c r="A47" s="12">
        <v>36</v>
      </c>
      <c r="B47" s="13">
        <v>175</v>
      </c>
      <c r="C47" s="65">
        <v>239</v>
      </c>
      <c r="D47" s="66">
        <v>414</v>
      </c>
      <c r="E47" s="12">
        <v>96</v>
      </c>
      <c r="F47" s="13">
        <v>18</v>
      </c>
      <c r="G47" s="65">
        <v>67</v>
      </c>
      <c r="H47" s="66">
        <v>85</v>
      </c>
    </row>
    <row r="48" spans="1:8" ht="15" customHeight="1" x14ac:dyDescent="0.15">
      <c r="A48" s="12">
        <v>37</v>
      </c>
      <c r="B48" s="13">
        <v>209</v>
      </c>
      <c r="C48" s="65">
        <v>245</v>
      </c>
      <c r="D48" s="66">
        <v>454</v>
      </c>
      <c r="E48" s="12">
        <v>97</v>
      </c>
      <c r="F48" s="13">
        <v>7</v>
      </c>
      <c r="G48" s="65">
        <v>44</v>
      </c>
      <c r="H48" s="66">
        <v>51</v>
      </c>
    </row>
    <row r="49" spans="1:8" ht="15" customHeight="1" x14ac:dyDescent="0.15">
      <c r="A49" s="12">
        <v>38</v>
      </c>
      <c r="B49" s="13">
        <v>234</v>
      </c>
      <c r="C49" s="65">
        <v>269</v>
      </c>
      <c r="D49" s="66">
        <v>503</v>
      </c>
      <c r="E49" s="12">
        <v>98</v>
      </c>
      <c r="F49" s="13">
        <v>4</v>
      </c>
      <c r="G49" s="65">
        <v>39</v>
      </c>
      <c r="H49" s="66">
        <v>43</v>
      </c>
    </row>
    <row r="50" spans="1:8" ht="15" customHeight="1" x14ac:dyDescent="0.15">
      <c r="A50" s="17">
        <v>39</v>
      </c>
      <c r="B50" s="18">
        <v>239</v>
      </c>
      <c r="C50" s="67">
        <v>273</v>
      </c>
      <c r="D50" s="66">
        <v>512</v>
      </c>
      <c r="E50" s="17">
        <v>99</v>
      </c>
      <c r="F50" s="18">
        <v>5</v>
      </c>
      <c r="G50" s="67">
        <v>27</v>
      </c>
      <c r="H50" s="66">
        <v>32</v>
      </c>
    </row>
    <row r="51" spans="1:8" ht="15" customHeight="1" x14ac:dyDescent="0.15">
      <c r="A51" s="23" t="s">
        <v>21</v>
      </c>
      <c r="B51" s="68">
        <v>1442</v>
      </c>
      <c r="C51" s="33">
        <v>1782</v>
      </c>
      <c r="D51" s="34">
        <v>3224</v>
      </c>
      <c r="E51" s="8" t="s">
        <v>22</v>
      </c>
      <c r="F51" s="68">
        <v>9</v>
      </c>
      <c r="G51" s="33">
        <v>64</v>
      </c>
      <c r="H51" s="34">
        <v>73</v>
      </c>
    </row>
    <row r="52" spans="1:8" ht="15" customHeight="1" x14ac:dyDescent="0.15">
      <c r="A52" s="12">
        <v>40</v>
      </c>
      <c r="B52" s="13">
        <v>231</v>
      </c>
      <c r="C52" s="65">
        <v>299</v>
      </c>
      <c r="D52" s="66">
        <v>530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279</v>
      </c>
      <c r="C53" s="65">
        <v>321</v>
      </c>
      <c r="D53" s="66">
        <v>600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272</v>
      </c>
      <c r="C54" s="65">
        <v>349</v>
      </c>
      <c r="D54" s="66">
        <v>621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349</v>
      </c>
      <c r="C55" s="65">
        <v>415</v>
      </c>
      <c r="D55" s="66">
        <v>764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311</v>
      </c>
      <c r="C56" s="67">
        <v>398</v>
      </c>
      <c r="D56" s="66">
        <v>709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2040</v>
      </c>
      <c r="C57" s="33">
        <v>2325</v>
      </c>
      <c r="D57" s="34">
        <v>4365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381</v>
      </c>
      <c r="C58" s="65">
        <v>429</v>
      </c>
      <c r="D58" s="66">
        <v>810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407</v>
      </c>
      <c r="C59" s="65">
        <v>406</v>
      </c>
      <c r="D59" s="66">
        <v>813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399</v>
      </c>
      <c r="C60" s="65">
        <v>442</v>
      </c>
      <c r="D60" s="66">
        <v>841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435</v>
      </c>
      <c r="C61" s="65">
        <v>503</v>
      </c>
      <c r="D61" s="66">
        <v>938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418</v>
      </c>
      <c r="C62" s="67">
        <v>545</v>
      </c>
      <c r="D62" s="66">
        <v>963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2057</v>
      </c>
      <c r="C63" s="33">
        <v>2167</v>
      </c>
      <c r="D63" s="34">
        <v>4224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409</v>
      </c>
      <c r="C64" s="65">
        <v>460</v>
      </c>
      <c r="D64" s="66">
        <v>869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412</v>
      </c>
      <c r="C65" s="65">
        <v>448</v>
      </c>
      <c r="D65" s="66">
        <v>860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431</v>
      </c>
      <c r="C66" s="65">
        <v>452</v>
      </c>
      <c r="D66" s="66">
        <v>883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425</v>
      </c>
      <c r="C67" s="65">
        <v>448</v>
      </c>
      <c r="D67" s="66">
        <v>873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380</v>
      </c>
      <c r="C68" s="67">
        <v>359</v>
      </c>
      <c r="D68" s="72">
        <v>739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1750</v>
      </c>
      <c r="C69" s="10">
        <v>1760</v>
      </c>
      <c r="D69" s="11">
        <v>3510</v>
      </c>
      <c r="E69" s="35" t="s">
        <v>26</v>
      </c>
      <c r="F69" s="36">
        <v>21851</v>
      </c>
      <c r="G69" s="37">
        <v>25690</v>
      </c>
      <c r="H69" s="38">
        <v>47541</v>
      </c>
    </row>
    <row r="70" spans="1:8" ht="15" customHeight="1" x14ac:dyDescent="0.15">
      <c r="A70" s="25">
        <v>55</v>
      </c>
      <c r="B70" s="13">
        <v>362</v>
      </c>
      <c r="C70" s="65">
        <v>376</v>
      </c>
      <c r="D70" s="66">
        <v>738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373</v>
      </c>
      <c r="C71" s="65">
        <v>387</v>
      </c>
      <c r="D71" s="66">
        <v>760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373</v>
      </c>
      <c r="C72" s="65">
        <v>342</v>
      </c>
      <c r="D72" s="66">
        <v>715</v>
      </c>
      <c r="E72" s="47" t="s">
        <v>28</v>
      </c>
      <c r="F72" s="48">
        <v>2601</v>
      </c>
      <c r="G72" s="49">
        <v>2527</v>
      </c>
      <c r="H72" s="50">
        <v>5128</v>
      </c>
    </row>
    <row r="73" spans="1:8" ht="15" customHeight="1" x14ac:dyDescent="0.15">
      <c r="A73" s="25">
        <v>58</v>
      </c>
      <c r="B73" s="13">
        <v>329</v>
      </c>
      <c r="C73" s="65">
        <v>340</v>
      </c>
      <c r="D73" s="66">
        <v>669</v>
      </c>
      <c r="E73" s="47" t="s">
        <v>29</v>
      </c>
      <c r="F73" s="48">
        <v>12912</v>
      </c>
      <c r="G73" s="49">
        <v>14075</v>
      </c>
      <c r="H73" s="50">
        <v>26987</v>
      </c>
    </row>
    <row r="74" spans="1:8" ht="15" customHeight="1" thickBot="1" x14ac:dyDescent="0.2">
      <c r="A74" s="51">
        <v>59</v>
      </c>
      <c r="B74" s="52">
        <v>313</v>
      </c>
      <c r="C74" s="74">
        <v>315</v>
      </c>
      <c r="D74" s="75">
        <v>628</v>
      </c>
      <c r="E74" s="55" t="s">
        <v>30</v>
      </c>
      <c r="F74" s="56">
        <v>6338</v>
      </c>
      <c r="G74" s="57">
        <v>9088</v>
      </c>
      <c r="H74" s="58">
        <v>15426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74"/>
  <sheetViews>
    <sheetView view="pageBreakPreview" topLeftCell="A52" zoomScaleNormal="100" zoomScaleSheetLayoutView="100" workbookViewId="0">
      <selection activeCell="A4" sqref="A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tr">
        <f>全市集計!G1</f>
        <v>　　令和3年6月末日現在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561</v>
      </c>
      <c r="C3" s="63">
        <v>531</v>
      </c>
      <c r="D3" s="64">
        <v>1092</v>
      </c>
      <c r="E3" s="8" t="s">
        <v>6</v>
      </c>
      <c r="F3" s="9">
        <v>979</v>
      </c>
      <c r="G3" s="63">
        <v>979</v>
      </c>
      <c r="H3" s="64">
        <v>1958</v>
      </c>
    </row>
    <row r="4" spans="1:8" ht="15" customHeight="1" x14ac:dyDescent="0.15">
      <c r="A4" s="12">
        <v>0</v>
      </c>
      <c r="B4" s="13">
        <v>92</v>
      </c>
      <c r="C4" s="76">
        <v>76</v>
      </c>
      <c r="D4" s="77">
        <v>168</v>
      </c>
      <c r="E4" s="12">
        <v>60</v>
      </c>
      <c r="F4" s="13">
        <v>227</v>
      </c>
      <c r="G4" s="76">
        <v>214</v>
      </c>
      <c r="H4" s="77">
        <v>441</v>
      </c>
    </row>
    <row r="5" spans="1:8" ht="15" customHeight="1" x14ac:dyDescent="0.15">
      <c r="A5" s="12">
        <v>1</v>
      </c>
      <c r="B5" s="13">
        <v>98</v>
      </c>
      <c r="C5" s="76">
        <v>117</v>
      </c>
      <c r="D5" s="77">
        <v>215</v>
      </c>
      <c r="E5" s="12">
        <v>61</v>
      </c>
      <c r="F5" s="13">
        <v>204</v>
      </c>
      <c r="G5" s="76">
        <v>229</v>
      </c>
      <c r="H5" s="77">
        <v>433</v>
      </c>
    </row>
    <row r="6" spans="1:8" ht="15" customHeight="1" x14ac:dyDescent="0.15">
      <c r="A6" s="12">
        <v>2</v>
      </c>
      <c r="B6" s="13">
        <v>120</v>
      </c>
      <c r="C6" s="76">
        <v>115</v>
      </c>
      <c r="D6" s="77">
        <v>235</v>
      </c>
      <c r="E6" s="12">
        <v>62</v>
      </c>
      <c r="F6" s="13">
        <v>188</v>
      </c>
      <c r="G6" s="76">
        <v>180</v>
      </c>
      <c r="H6" s="77">
        <v>368</v>
      </c>
    </row>
    <row r="7" spans="1:8" ht="15" customHeight="1" x14ac:dyDescent="0.15">
      <c r="A7" s="12">
        <v>3</v>
      </c>
      <c r="B7" s="13">
        <v>117</v>
      </c>
      <c r="C7" s="76">
        <v>97</v>
      </c>
      <c r="D7" s="77">
        <v>214</v>
      </c>
      <c r="E7" s="12">
        <v>63</v>
      </c>
      <c r="F7" s="13">
        <v>185</v>
      </c>
      <c r="G7" s="76">
        <v>190</v>
      </c>
      <c r="H7" s="77">
        <v>375</v>
      </c>
    </row>
    <row r="8" spans="1:8" ht="15" customHeight="1" x14ac:dyDescent="0.15">
      <c r="A8" s="17">
        <v>4</v>
      </c>
      <c r="B8" s="18">
        <v>134</v>
      </c>
      <c r="C8" s="78">
        <v>126</v>
      </c>
      <c r="D8" s="77">
        <v>260</v>
      </c>
      <c r="E8" s="17">
        <v>64</v>
      </c>
      <c r="F8" s="18">
        <v>175</v>
      </c>
      <c r="G8" s="78">
        <v>166</v>
      </c>
      <c r="H8" s="77">
        <v>341</v>
      </c>
    </row>
    <row r="9" spans="1:8" ht="15" customHeight="1" x14ac:dyDescent="0.15">
      <c r="A9" s="8" t="s">
        <v>7</v>
      </c>
      <c r="B9" s="68">
        <v>723</v>
      </c>
      <c r="C9" s="33">
        <v>644</v>
      </c>
      <c r="D9" s="34">
        <v>1367</v>
      </c>
      <c r="E9" s="23" t="s">
        <v>8</v>
      </c>
      <c r="F9" s="68">
        <v>898</v>
      </c>
      <c r="G9" s="33">
        <v>1033</v>
      </c>
      <c r="H9" s="34">
        <v>1931</v>
      </c>
    </row>
    <row r="10" spans="1:8" ht="15" customHeight="1" x14ac:dyDescent="0.15">
      <c r="A10" s="12">
        <v>5</v>
      </c>
      <c r="B10" s="13">
        <v>148</v>
      </c>
      <c r="C10" s="76">
        <v>110</v>
      </c>
      <c r="D10" s="77">
        <v>258</v>
      </c>
      <c r="E10" s="12">
        <v>65</v>
      </c>
      <c r="F10" s="13">
        <v>174</v>
      </c>
      <c r="G10" s="76">
        <v>189</v>
      </c>
      <c r="H10" s="77">
        <v>363</v>
      </c>
    </row>
    <row r="11" spans="1:8" ht="15" customHeight="1" x14ac:dyDescent="0.15">
      <c r="A11" s="12">
        <v>6</v>
      </c>
      <c r="B11" s="13">
        <v>136</v>
      </c>
      <c r="C11" s="76">
        <v>134</v>
      </c>
      <c r="D11" s="77">
        <v>270</v>
      </c>
      <c r="E11" s="12">
        <v>66</v>
      </c>
      <c r="F11" s="13">
        <v>163</v>
      </c>
      <c r="G11" s="76">
        <v>191</v>
      </c>
      <c r="H11" s="77">
        <v>354</v>
      </c>
    </row>
    <row r="12" spans="1:8" ht="15" customHeight="1" x14ac:dyDescent="0.15">
      <c r="A12" s="12">
        <v>7</v>
      </c>
      <c r="B12" s="13">
        <v>131</v>
      </c>
      <c r="C12" s="76">
        <v>136</v>
      </c>
      <c r="D12" s="77">
        <v>267</v>
      </c>
      <c r="E12" s="12">
        <v>67</v>
      </c>
      <c r="F12" s="13">
        <v>196</v>
      </c>
      <c r="G12" s="76">
        <v>202</v>
      </c>
      <c r="H12" s="77">
        <v>398</v>
      </c>
    </row>
    <row r="13" spans="1:8" ht="15" customHeight="1" x14ac:dyDescent="0.15">
      <c r="A13" s="12">
        <v>8</v>
      </c>
      <c r="B13" s="13">
        <v>155</v>
      </c>
      <c r="C13" s="76">
        <v>123</v>
      </c>
      <c r="D13" s="77">
        <v>278</v>
      </c>
      <c r="E13" s="12">
        <v>68</v>
      </c>
      <c r="F13" s="13">
        <v>172</v>
      </c>
      <c r="G13" s="76">
        <v>225</v>
      </c>
      <c r="H13" s="77">
        <v>397</v>
      </c>
    </row>
    <row r="14" spans="1:8" ht="15" customHeight="1" x14ac:dyDescent="0.15">
      <c r="A14" s="17">
        <v>9</v>
      </c>
      <c r="B14" s="18">
        <v>153</v>
      </c>
      <c r="C14" s="78">
        <v>141</v>
      </c>
      <c r="D14" s="77">
        <v>294</v>
      </c>
      <c r="E14" s="17">
        <v>69</v>
      </c>
      <c r="F14" s="18">
        <v>193</v>
      </c>
      <c r="G14" s="78">
        <v>226</v>
      </c>
      <c r="H14" s="77">
        <v>419</v>
      </c>
    </row>
    <row r="15" spans="1:8" ht="15" customHeight="1" x14ac:dyDescent="0.15">
      <c r="A15" s="24" t="s">
        <v>9</v>
      </c>
      <c r="B15" s="68">
        <v>825</v>
      </c>
      <c r="C15" s="33">
        <v>755</v>
      </c>
      <c r="D15" s="34">
        <v>1580</v>
      </c>
      <c r="E15" s="23" t="s">
        <v>10</v>
      </c>
      <c r="F15" s="68">
        <v>1194</v>
      </c>
      <c r="G15" s="33">
        <v>1452</v>
      </c>
      <c r="H15" s="34">
        <v>2646</v>
      </c>
    </row>
    <row r="16" spans="1:8" ht="15" customHeight="1" x14ac:dyDescent="0.15">
      <c r="A16" s="12">
        <v>10</v>
      </c>
      <c r="B16" s="13">
        <v>154</v>
      </c>
      <c r="C16" s="76">
        <v>151</v>
      </c>
      <c r="D16" s="77">
        <v>305</v>
      </c>
      <c r="E16" s="12">
        <v>70</v>
      </c>
      <c r="F16" s="13">
        <v>201</v>
      </c>
      <c r="G16" s="76">
        <v>237</v>
      </c>
      <c r="H16" s="77">
        <v>438</v>
      </c>
    </row>
    <row r="17" spans="1:8" ht="15" customHeight="1" x14ac:dyDescent="0.15">
      <c r="A17" s="12">
        <v>11</v>
      </c>
      <c r="B17" s="13">
        <v>166</v>
      </c>
      <c r="C17" s="76">
        <v>142</v>
      </c>
      <c r="D17" s="77">
        <v>308</v>
      </c>
      <c r="E17" s="12">
        <v>71</v>
      </c>
      <c r="F17" s="13">
        <v>235</v>
      </c>
      <c r="G17" s="76">
        <v>276</v>
      </c>
      <c r="H17" s="77">
        <v>511</v>
      </c>
    </row>
    <row r="18" spans="1:8" ht="15" customHeight="1" x14ac:dyDescent="0.15">
      <c r="A18" s="12">
        <v>12</v>
      </c>
      <c r="B18" s="13">
        <v>148</v>
      </c>
      <c r="C18" s="76">
        <v>143</v>
      </c>
      <c r="D18" s="77">
        <v>291</v>
      </c>
      <c r="E18" s="12">
        <v>72</v>
      </c>
      <c r="F18" s="13">
        <v>252</v>
      </c>
      <c r="G18" s="76">
        <v>295</v>
      </c>
      <c r="H18" s="77">
        <v>547</v>
      </c>
    </row>
    <row r="19" spans="1:8" ht="15" customHeight="1" x14ac:dyDescent="0.15">
      <c r="A19" s="12">
        <v>13</v>
      </c>
      <c r="B19" s="13">
        <v>184</v>
      </c>
      <c r="C19" s="76">
        <v>147</v>
      </c>
      <c r="D19" s="77">
        <v>331</v>
      </c>
      <c r="E19" s="12">
        <v>73</v>
      </c>
      <c r="F19" s="13">
        <v>241</v>
      </c>
      <c r="G19" s="76">
        <v>335</v>
      </c>
      <c r="H19" s="77">
        <v>576</v>
      </c>
    </row>
    <row r="20" spans="1:8" ht="15" customHeight="1" x14ac:dyDescent="0.15">
      <c r="A20" s="17">
        <v>14</v>
      </c>
      <c r="B20" s="18">
        <v>173</v>
      </c>
      <c r="C20" s="78">
        <v>172</v>
      </c>
      <c r="D20" s="77">
        <v>345</v>
      </c>
      <c r="E20" s="17">
        <v>74</v>
      </c>
      <c r="F20" s="18">
        <v>265</v>
      </c>
      <c r="G20" s="78">
        <v>309</v>
      </c>
      <c r="H20" s="77">
        <v>574</v>
      </c>
    </row>
    <row r="21" spans="1:8" ht="15" customHeight="1" x14ac:dyDescent="0.15">
      <c r="A21" s="23" t="s">
        <v>11</v>
      </c>
      <c r="B21" s="68">
        <v>784</v>
      </c>
      <c r="C21" s="33">
        <v>757</v>
      </c>
      <c r="D21" s="34">
        <v>1541</v>
      </c>
      <c r="E21" s="23" t="s">
        <v>12</v>
      </c>
      <c r="F21" s="68">
        <v>852</v>
      </c>
      <c r="G21" s="33">
        <v>1196</v>
      </c>
      <c r="H21" s="34">
        <v>2048</v>
      </c>
    </row>
    <row r="22" spans="1:8" ht="15" customHeight="1" x14ac:dyDescent="0.15">
      <c r="A22" s="12">
        <v>15</v>
      </c>
      <c r="B22" s="13">
        <v>153</v>
      </c>
      <c r="C22" s="76">
        <v>144</v>
      </c>
      <c r="D22" s="77">
        <v>297</v>
      </c>
      <c r="E22" s="12">
        <v>75</v>
      </c>
      <c r="F22" s="13">
        <v>139</v>
      </c>
      <c r="G22" s="76">
        <v>200</v>
      </c>
      <c r="H22" s="77">
        <v>339</v>
      </c>
    </row>
    <row r="23" spans="1:8" ht="15" customHeight="1" x14ac:dyDescent="0.15">
      <c r="A23" s="12">
        <v>16</v>
      </c>
      <c r="B23" s="13">
        <v>169</v>
      </c>
      <c r="C23" s="76">
        <v>162</v>
      </c>
      <c r="D23" s="77">
        <v>331</v>
      </c>
      <c r="E23" s="12">
        <v>76</v>
      </c>
      <c r="F23" s="13">
        <v>158</v>
      </c>
      <c r="G23" s="76">
        <v>211</v>
      </c>
      <c r="H23" s="77">
        <v>369</v>
      </c>
    </row>
    <row r="24" spans="1:8" ht="15" customHeight="1" x14ac:dyDescent="0.15">
      <c r="A24" s="12">
        <v>17</v>
      </c>
      <c r="B24" s="13">
        <v>158</v>
      </c>
      <c r="C24" s="76">
        <v>145</v>
      </c>
      <c r="D24" s="77">
        <v>303</v>
      </c>
      <c r="E24" s="12">
        <v>77</v>
      </c>
      <c r="F24" s="13">
        <v>188</v>
      </c>
      <c r="G24" s="76">
        <v>265</v>
      </c>
      <c r="H24" s="77">
        <v>453</v>
      </c>
    </row>
    <row r="25" spans="1:8" ht="15" customHeight="1" x14ac:dyDescent="0.15">
      <c r="A25" s="12">
        <v>18</v>
      </c>
      <c r="B25" s="13">
        <v>151</v>
      </c>
      <c r="C25" s="76">
        <v>155</v>
      </c>
      <c r="D25" s="77">
        <v>306</v>
      </c>
      <c r="E25" s="12">
        <v>78</v>
      </c>
      <c r="F25" s="13">
        <v>201</v>
      </c>
      <c r="G25" s="76">
        <v>252</v>
      </c>
      <c r="H25" s="77">
        <v>453</v>
      </c>
    </row>
    <row r="26" spans="1:8" ht="15" customHeight="1" x14ac:dyDescent="0.15">
      <c r="A26" s="17">
        <v>19</v>
      </c>
      <c r="B26" s="18">
        <v>153</v>
      </c>
      <c r="C26" s="78">
        <v>151</v>
      </c>
      <c r="D26" s="77">
        <v>304</v>
      </c>
      <c r="E26" s="17">
        <v>79</v>
      </c>
      <c r="F26" s="18">
        <v>166</v>
      </c>
      <c r="G26" s="78">
        <v>268</v>
      </c>
      <c r="H26" s="77">
        <v>434</v>
      </c>
    </row>
    <row r="27" spans="1:8" ht="15" customHeight="1" x14ac:dyDescent="0.15">
      <c r="A27" s="23" t="s">
        <v>13</v>
      </c>
      <c r="B27" s="68">
        <v>720</v>
      </c>
      <c r="C27" s="33">
        <v>686</v>
      </c>
      <c r="D27" s="34">
        <v>1406</v>
      </c>
      <c r="E27" s="23" t="s">
        <v>14</v>
      </c>
      <c r="F27" s="68">
        <v>763</v>
      </c>
      <c r="G27" s="33">
        <v>1114</v>
      </c>
      <c r="H27" s="34">
        <v>1877</v>
      </c>
    </row>
    <row r="28" spans="1:8" ht="15" customHeight="1" x14ac:dyDescent="0.15">
      <c r="A28" s="12">
        <v>20</v>
      </c>
      <c r="B28" s="13">
        <v>154</v>
      </c>
      <c r="C28" s="76">
        <v>149</v>
      </c>
      <c r="D28" s="77">
        <v>303</v>
      </c>
      <c r="E28" s="12">
        <v>80</v>
      </c>
      <c r="F28" s="13">
        <v>174</v>
      </c>
      <c r="G28" s="76">
        <v>272</v>
      </c>
      <c r="H28" s="77">
        <v>446</v>
      </c>
    </row>
    <row r="29" spans="1:8" ht="15" customHeight="1" x14ac:dyDescent="0.15">
      <c r="A29" s="12">
        <v>21</v>
      </c>
      <c r="B29" s="13">
        <v>146</v>
      </c>
      <c r="C29" s="76">
        <v>148</v>
      </c>
      <c r="D29" s="77">
        <v>294</v>
      </c>
      <c r="E29" s="12">
        <v>81</v>
      </c>
      <c r="F29" s="13">
        <v>166</v>
      </c>
      <c r="G29" s="76">
        <v>244</v>
      </c>
      <c r="H29" s="77">
        <v>410</v>
      </c>
    </row>
    <row r="30" spans="1:8" ht="15" customHeight="1" x14ac:dyDescent="0.15">
      <c r="A30" s="12">
        <v>22</v>
      </c>
      <c r="B30" s="13">
        <v>143</v>
      </c>
      <c r="C30" s="76">
        <v>141</v>
      </c>
      <c r="D30" s="77">
        <v>284</v>
      </c>
      <c r="E30" s="12">
        <v>82</v>
      </c>
      <c r="F30" s="13">
        <v>144</v>
      </c>
      <c r="G30" s="76">
        <v>212</v>
      </c>
      <c r="H30" s="77">
        <v>356</v>
      </c>
    </row>
    <row r="31" spans="1:8" ht="15" customHeight="1" x14ac:dyDescent="0.15">
      <c r="A31" s="12">
        <v>23</v>
      </c>
      <c r="B31" s="13">
        <v>142</v>
      </c>
      <c r="C31" s="76">
        <v>128</v>
      </c>
      <c r="D31" s="77">
        <v>270</v>
      </c>
      <c r="E31" s="12">
        <v>83</v>
      </c>
      <c r="F31" s="13">
        <v>139</v>
      </c>
      <c r="G31" s="76">
        <v>177</v>
      </c>
      <c r="H31" s="77">
        <v>316</v>
      </c>
    </row>
    <row r="32" spans="1:8" ht="15" customHeight="1" x14ac:dyDescent="0.15">
      <c r="A32" s="17">
        <v>24</v>
      </c>
      <c r="B32" s="18">
        <v>135</v>
      </c>
      <c r="C32" s="78">
        <v>120</v>
      </c>
      <c r="D32" s="77">
        <v>255</v>
      </c>
      <c r="E32" s="17">
        <v>84</v>
      </c>
      <c r="F32" s="18">
        <v>140</v>
      </c>
      <c r="G32" s="78">
        <v>209</v>
      </c>
      <c r="H32" s="77">
        <v>349</v>
      </c>
    </row>
    <row r="33" spans="1:8" ht="15" customHeight="1" x14ac:dyDescent="0.15">
      <c r="A33" s="23" t="s">
        <v>15</v>
      </c>
      <c r="B33" s="68">
        <v>574</v>
      </c>
      <c r="C33" s="33">
        <v>670</v>
      </c>
      <c r="D33" s="34">
        <v>1244</v>
      </c>
      <c r="E33" s="23" t="s">
        <v>16</v>
      </c>
      <c r="F33" s="68">
        <v>576</v>
      </c>
      <c r="G33" s="33">
        <v>873</v>
      </c>
      <c r="H33" s="34">
        <v>1449</v>
      </c>
    </row>
    <row r="34" spans="1:8" ht="15" customHeight="1" x14ac:dyDescent="0.15">
      <c r="A34" s="12">
        <v>25</v>
      </c>
      <c r="B34" s="13">
        <v>106</v>
      </c>
      <c r="C34" s="76">
        <v>142</v>
      </c>
      <c r="D34" s="77">
        <v>248</v>
      </c>
      <c r="E34" s="12">
        <v>85</v>
      </c>
      <c r="F34" s="13">
        <v>133</v>
      </c>
      <c r="G34" s="76">
        <v>210</v>
      </c>
      <c r="H34" s="77">
        <v>343</v>
      </c>
    </row>
    <row r="35" spans="1:8" ht="15" customHeight="1" x14ac:dyDescent="0.15">
      <c r="A35" s="12">
        <v>26</v>
      </c>
      <c r="B35" s="13">
        <v>116</v>
      </c>
      <c r="C35" s="76">
        <v>130</v>
      </c>
      <c r="D35" s="77">
        <v>246</v>
      </c>
      <c r="E35" s="12">
        <v>86</v>
      </c>
      <c r="F35" s="13">
        <v>151</v>
      </c>
      <c r="G35" s="76">
        <v>199</v>
      </c>
      <c r="H35" s="77">
        <v>350</v>
      </c>
    </row>
    <row r="36" spans="1:8" ht="15" customHeight="1" x14ac:dyDescent="0.15">
      <c r="A36" s="12">
        <v>27</v>
      </c>
      <c r="B36" s="13">
        <v>101</v>
      </c>
      <c r="C36" s="76">
        <v>141</v>
      </c>
      <c r="D36" s="77">
        <v>242</v>
      </c>
      <c r="E36" s="12">
        <v>87</v>
      </c>
      <c r="F36" s="13">
        <v>114</v>
      </c>
      <c r="G36" s="76">
        <v>159</v>
      </c>
      <c r="H36" s="77">
        <v>273</v>
      </c>
    </row>
    <row r="37" spans="1:8" ht="15" customHeight="1" x14ac:dyDescent="0.15">
      <c r="A37" s="12">
        <v>28</v>
      </c>
      <c r="B37" s="13">
        <v>123</v>
      </c>
      <c r="C37" s="76">
        <v>121</v>
      </c>
      <c r="D37" s="77">
        <v>244</v>
      </c>
      <c r="E37" s="12">
        <v>88</v>
      </c>
      <c r="F37" s="13">
        <v>99</v>
      </c>
      <c r="G37" s="76">
        <v>157</v>
      </c>
      <c r="H37" s="77">
        <v>256</v>
      </c>
    </row>
    <row r="38" spans="1:8" ht="15" customHeight="1" x14ac:dyDescent="0.15">
      <c r="A38" s="17">
        <v>29</v>
      </c>
      <c r="B38" s="18">
        <v>128</v>
      </c>
      <c r="C38" s="78">
        <v>136</v>
      </c>
      <c r="D38" s="77">
        <v>264</v>
      </c>
      <c r="E38" s="17">
        <v>89</v>
      </c>
      <c r="F38" s="18">
        <v>79</v>
      </c>
      <c r="G38" s="78">
        <v>148</v>
      </c>
      <c r="H38" s="77">
        <v>227</v>
      </c>
    </row>
    <row r="39" spans="1:8" ht="15" customHeight="1" x14ac:dyDescent="0.15">
      <c r="A39" s="23" t="s">
        <v>17</v>
      </c>
      <c r="B39" s="68">
        <v>675</v>
      </c>
      <c r="C39" s="33">
        <v>694</v>
      </c>
      <c r="D39" s="34">
        <v>1369</v>
      </c>
      <c r="E39" s="23" t="s">
        <v>18</v>
      </c>
      <c r="F39" s="68">
        <v>207</v>
      </c>
      <c r="G39" s="33">
        <v>478</v>
      </c>
      <c r="H39" s="34">
        <v>685</v>
      </c>
    </row>
    <row r="40" spans="1:8" ht="15" customHeight="1" x14ac:dyDescent="0.15">
      <c r="A40" s="12">
        <v>30</v>
      </c>
      <c r="B40" s="13">
        <v>129</v>
      </c>
      <c r="C40" s="76">
        <v>128</v>
      </c>
      <c r="D40" s="77">
        <v>257</v>
      </c>
      <c r="E40" s="12">
        <v>90</v>
      </c>
      <c r="F40" s="13">
        <v>68</v>
      </c>
      <c r="G40" s="76">
        <v>145</v>
      </c>
      <c r="H40" s="77">
        <v>213</v>
      </c>
    </row>
    <row r="41" spans="1:8" ht="15" customHeight="1" x14ac:dyDescent="0.15">
      <c r="A41" s="12">
        <v>31</v>
      </c>
      <c r="B41" s="13">
        <v>106</v>
      </c>
      <c r="C41" s="76">
        <v>121</v>
      </c>
      <c r="D41" s="77">
        <v>227</v>
      </c>
      <c r="E41" s="12">
        <v>91</v>
      </c>
      <c r="F41" s="13">
        <v>45</v>
      </c>
      <c r="G41" s="76">
        <v>99</v>
      </c>
      <c r="H41" s="77">
        <v>144</v>
      </c>
    </row>
    <row r="42" spans="1:8" ht="15" customHeight="1" x14ac:dyDescent="0.15">
      <c r="A42" s="12">
        <v>32</v>
      </c>
      <c r="B42" s="13">
        <v>137</v>
      </c>
      <c r="C42" s="76">
        <v>128</v>
      </c>
      <c r="D42" s="77">
        <v>265</v>
      </c>
      <c r="E42" s="12">
        <v>92</v>
      </c>
      <c r="F42" s="13">
        <v>40</v>
      </c>
      <c r="G42" s="76">
        <v>94</v>
      </c>
      <c r="H42" s="77">
        <v>134</v>
      </c>
    </row>
    <row r="43" spans="1:8" ht="15" customHeight="1" x14ac:dyDescent="0.15">
      <c r="A43" s="12">
        <v>33</v>
      </c>
      <c r="B43" s="13">
        <v>156</v>
      </c>
      <c r="C43" s="76">
        <v>162</v>
      </c>
      <c r="D43" s="77">
        <v>318</v>
      </c>
      <c r="E43" s="12">
        <v>93</v>
      </c>
      <c r="F43" s="13">
        <v>27</v>
      </c>
      <c r="G43" s="76">
        <v>76</v>
      </c>
      <c r="H43" s="77">
        <v>103</v>
      </c>
    </row>
    <row r="44" spans="1:8" ht="15" customHeight="1" x14ac:dyDescent="0.15">
      <c r="A44" s="17">
        <v>34</v>
      </c>
      <c r="B44" s="18">
        <v>147</v>
      </c>
      <c r="C44" s="78">
        <v>155</v>
      </c>
      <c r="D44" s="77">
        <v>302</v>
      </c>
      <c r="E44" s="17">
        <v>94</v>
      </c>
      <c r="F44" s="18">
        <v>27</v>
      </c>
      <c r="G44" s="78">
        <v>64</v>
      </c>
      <c r="H44" s="77">
        <v>91</v>
      </c>
    </row>
    <row r="45" spans="1:8" ht="15" customHeight="1" x14ac:dyDescent="0.15">
      <c r="A45" s="23" t="s">
        <v>19</v>
      </c>
      <c r="B45" s="68">
        <v>852</v>
      </c>
      <c r="C45" s="33">
        <v>922</v>
      </c>
      <c r="D45" s="34">
        <v>1774</v>
      </c>
      <c r="E45" s="23" t="s">
        <v>20</v>
      </c>
      <c r="F45" s="68">
        <v>36</v>
      </c>
      <c r="G45" s="33">
        <v>136</v>
      </c>
      <c r="H45" s="34">
        <v>172</v>
      </c>
    </row>
    <row r="46" spans="1:8" ht="15" customHeight="1" x14ac:dyDescent="0.15">
      <c r="A46" s="12">
        <v>35</v>
      </c>
      <c r="B46" s="13">
        <v>173</v>
      </c>
      <c r="C46" s="76">
        <v>165</v>
      </c>
      <c r="D46" s="77">
        <v>338</v>
      </c>
      <c r="E46" s="12">
        <v>95</v>
      </c>
      <c r="F46" s="13">
        <v>20</v>
      </c>
      <c r="G46" s="76">
        <v>51</v>
      </c>
      <c r="H46" s="77">
        <v>71</v>
      </c>
    </row>
    <row r="47" spans="1:8" ht="15" customHeight="1" x14ac:dyDescent="0.15">
      <c r="A47" s="12">
        <v>36</v>
      </c>
      <c r="B47" s="13">
        <v>169</v>
      </c>
      <c r="C47" s="76">
        <v>175</v>
      </c>
      <c r="D47" s="77">
        <v>344</v>
      </c>
      <c r="E47" s="12">
        <v>96</v>
      </c>
      <c r="F47" s="13">
        <v>9</v>
      </c>
      <c r="G47" s="76">
        <v>30</v>
      </c>
      <c r="H47" s="77">
        <v>39</v>
      </c>
    </row>
    <row r="48" spans="1:8" ht="15" customHeight="1" x14ac:dyDescent="0.15">
      <c r="A48" s="12">
        <v>37</v>
      </c>
      <c r="B48" s="13">
        <v>165</v>
      </c>
      <c r="C48" s="76">
        <v>198</v>
      </c>
      <c r="D48" s="77">
        <v>363</v>
      </c>
      <c r="E48" s="12">
        <v>97</v>
      </c>
      <c r="F48" s="13">
        <v>4</v>
      </c>
      <c r="G48" s="76">
        <v>27</v>
      </c>
      <c r="H48" s="77">
        <v>31</v>
      </c>
    </row>
    <row r="49" spans="1:8" ht="15" customHeight="1" x14ac:dyDescent="0.15">
      <c r="A49" s="12">
        <v>38</v>
      </c>
      <c r="B49" s="13">
        <v>186</v>
      </c>
      <c r="C49" s="76">
        <v>198</v>
      </c>
      <c r="D49" s="77">
        <v>384</v>
      </c>
      <c r="E49" s="12">
        <v>98</v>
      </c>
      <c r="F49" s="13">
        <v>3</v>
      </c>
      <c r="G49" s="76">
        <v>15</v>
      </c>
      <c r="H49" s="77">
        <v>18</v>
      </c>
    </row>
    <row r="50" spans="1:8" ht="15" customHeight="1" x14ac:dyDescent="0.15">
      <c r="A50" s="17">
        <v>39</v>
      </c>
      <c r="B50" s="18">
        <v>159</v>
      </c>
      <c r="C50" s="78">
        <v>186</v>
      </c>
      <c r="D50" s="77">
        <v>345</v>
      </c>
      <c r="E50" s="17">
        <v>99</v>
      </c>
      <c r="F50" s="18">
        <v>0</v>
      </c>
      <c r="G50" s="78">
        <v>13</v>
      </c>
      <c r="H50" s="77">
        <v>13</v>
      </c>
    </row>
    <row r="51" spans="1:8" ht="15" customHeight="1" x14ac:dyDescent="0.15">
      <c r="A51" s="23" t="s">
        <v>21</v>
      </c>
      <c r="B51" s="68">
        <v>1095</v>
      </c>
      <c r="C51" s="33">
        <v>1149</v>
      </c>
      <c r="D51" s="34">
        <v>2244</v>
      </c>
      <c r="E51" s="8" t="s">
        <v>22</v>
      </c>
      <c r="F51" s="68">
        <v>5</v>
      </c>
      <c r="G51" s="33">
        <v>24</v>
      </c>
      <c r="H51" s="34">
        <v>29</v>
      </c>
    </row>
    <row r="52" spans="1:8" ht="15" customHeight="1" x14ac:dyDescent="0.15">
      <c r="A52" s="12">
        <v>40</v>
      </c>
      <c r="B52" s="13">
        <v>213</v>
      </c>
      <c r="C52" s="76">
        <v>210</v>
      </c>
      <c r="D52" s="77">
        <v>423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206</v>
      </c>
      <c r="C53" s="76">
        <v>209</v>
      </c>
      <c r="D53" s="77">
        <v>415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210</v>
      </c>
      <c r="C54" s="76">
        <v>230</v>
      </c>
      <c r="D54" s="77">
        <v>440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224</v>
      </c>
      <c r="C55" s="76">
        <v>249</v>
      </c>
      <c r="D55" s="77">
        <v>473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242</v>
      </c>
      <c r="C56" s="78">
        <v>251</v>
      </c>
      <c r="D56" s="77">
        <v>493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1391</v>
      </c>
      <c r="C57" s="33">
        <v>1445</v>
      </c>
      <c r="D57" s="34">
        <v>2836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260</v>
      </c>
      <c r="C58" s="76">
        <v>259</v>
      </c>
      <c r="D58" s="77">
        <v>519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264</v>
      </c>
      <c r="C59" s="76">
        <v>283</v>
      </c>
      <c r="D59" s="77">
        <v>547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287</v>
      </c>
      <c r="C60" s="76">
        <v>286</v>
      </c>
      <c r="D60" s="77">
        <v>573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297</v>
      </c>
      <c r="C61" s="76">
        <v>304</v>
      </c>
      <c r="D61" s="77">
        <v>601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283</v>
      </c>
      <c r="C62" s="78">
        <v>313</v>
      </c>
      <c r="D62" s="77">
        <v>596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1467</v>
      </c>
      <c r="C63" s="33">
        <v>1455</v>
      </c>
      <c r="D63" s="34">
        <v>2922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287</v>
      </c>
      <c r="C64" s="81">
        <v>320</v>
      </c>
      <c r="D64" s="77">
        <v>607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325</v>
      </c>
      <c r="C65" s="81">
        <v>284</v>
      </c>
      <c r="D65" s="77">
        <v>609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295</v>
      </c>
      <c r="C66" s="81">
        <v>294</v>
      </c>
      <c r="D66" s="77">
        <v>589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275</v>
      </c>
      <c r="C67" s="81">
        <v>306</v>
      </c>
      <c r="D67" s="77">
        <v>581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285</v>
      </c>
      <c r="C68" s="82">
        <v>251</v>
      </c>
      <c r="D68" s="77">
        <v>536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1238</v>
      </c>
      <c r="C69" s="33">
        <v>1123</v>
      </c>
      <c r="D69" s="34">
        <v>2361</v>
      </c>
      <c r="E69" s="35" t="s">
        <v>26</v>
      </c>
      <c r="F69" s="36">
        <v>16415</v>
      </c>
      <c r="G69" s="37">
        <v>18116</v>
      </c>
      <c r="H69" s="38">
        <v>34531</v>
      </c>
    </row>
    <row r="70" spans="1:8" ht="15" customHeight="1" x14ac:dyDescent="0.15">
      <c r="A70" s="25">
        <v>55</v>
      </c>
      <c r="B70" s="13">
        <v>259</v>
      </c>
      <c r="C70" s="81">
        <v>227</v>
      </c>
      <c r="D70" s="77">
        <v>486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264</v>
      </c>
      <c r="C71" s="81">
        <v>280</v>
      </c>
      <c r="D71" s="77">
        <v>544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255</v>
      </c>
      <c r="C72" s="81">
        <v>223</v>
      </c>
      <c r="D72" s="77">
        <v>478</v>
      </c>
      <c r="E72" s="47" t="s">
        <v>28</v>
      </c>
      <c r="F72" s="48">
        <v>2109</v>
      </c>
      <c r="G72" s="49">
        <v>1930</v>
      </c>
      <c r="H72" s="50">
        <v>4039</v>
      </c>
    </row>
    <row r="73" spans="1:8" ht="15" customHeight="1" x14ac:dyDescent="0.15">
      <c r="A73" s="25">
        <v>58</v>
      </c>
      <c r="B73" s="13">
        <v>256</v>
      </c>
      <c r="C73" s="81">
        <v>206</v>
      </c>
      <c r="D73" s="77">
        <v>462</v>
      </c>
      <c r="E73" s="47" t="s">
        <v>29</v>
      </c>
      <c r="F73" s="48">
        <v>9775</v>
      </c>
      <c r="G73" s="49">
        <v>9880</v>
      </c>
      <c r="H73" s="50">
        <v>19655</v>
      </c>
    </row>
    <row r="74" spans="1:8" ht="15" customHeight="1" thickBot="1" x14ac:dyDescent="0.2">
      <c r="A74" s="51">
        <v>59</v>
      </c>
      <c r="B74" s="52">
        <v>204</v>
      </c>
      <c r="C74" s="83">
        <v>187</v>
      </c>
      <c r="D74" s="84">
        <v>391</v>
      </c>
      <c r="E74" s="55" t="s">
        <v>30</v>
      </c>
      <c r="F74" s="56">
        <v>4531</v>
      </c>
      <c r="G74" s="57">
        <v>6306</v>
      </c>
      <c r="H74" s="58">
        <v>10837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74"/>
  <sheetViews>
    <sheetView view="pageBreakPreview" topLeftCell="A52" zoomScaleNormal="100" zoomScaleSheetLayoutView="100" workbookViewId="0">
      <selection activeCell="E67" sqref="E67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tr">
        <f>全市集計!G1</f>
        <v>　　令和3年6月末日現在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844</v>
      </c>
      <c r="C3" s="63">
        <v>811</v>
      </c>
      <c r="D3" s="64">
        <v>1655</v>
      </c>
      <c r="E3" s="8" t="s">
        <v>6</v>
      </c>
      <c r="F3" s="9">
        <v>1187</v>
      </c>
      <c r="G3" s="63">
        <v>1139</v>
      </c>
      <c r="H3" s="64">
        <v>2326</v>
      </c>
    </row>
    <row r="4" spans="1:8" ht="15" customHeight="1" x14ac:dyDescent="0.15">
      <c r="A4" s="12">
        <v>0</v>
      </c>
      <c r="B4" s="13">
        <v>138</v>
      </c>
      <c r="C4" s="76">
        <v>152</v>
      </c>
      <c r="D4" s="77">
        <v>290</v>
      </c>
      <c r="E4" s="12">
        <v>60</v>
      </c>
      <c r="F4" s="13">
        <v>264</v>
      </c>
      <c r="G4" s="76">
        <v>242</v>
      </c>
      <c r="H4" s="77">
        <v>506</v>
      </c>
    </row>
    <row r="5" spans="1:8" ht="15" customHeight="1" x14ac:dyDescent="0.15">
      <c r="A5" s="12">
        <v>1</v>
      </c>
      <c r="B5" s="13">
        <v>158</v>
      </c>
      <c r="C5" s="76">
        <v>177</v>
      </c>
      <c r="D5" s="77">
        <v>335</v>
      </c>
      <c r="E5" s="12">
        <v>61</v>
      </c>
      <c r="F5" s="13">
        <v>247</v>
      </c>
      <c r="G5" s="76">
        <v>250</v>
      </c>
      <c r="H5" s="77">
        <v>497</v>
      </c>
    </row>
    <row r="6" spans="1:8" ht="15" customHeight="1" x14ac:dyDescent="0.15">
      <c r="A6" s="12">
        <v>2</v>
      </c>
      <c r="B6" s="13">
        <v>190</v>
      </c>
      <c r="C6" s="76">
        <v>147</v>
      </c>
      <c r="D6" s="77">
        <v>337</v>
      </c>
      <c r="E6" s="12">
        <v>62</v>
      </c>
      <c r="F6" s="13">
        <v>247</v>
      </c>
      <c r="G6" s="76">
        <v>228</v>
      </c>
      <c r="H6" s="77">
        <v>475</v>
      </c>
    </row>
    <row r="7" spans="1:8" ht="15" customHeight="1" x14ac:dyDescent="0.15">
      <c r="A7" s="12">
        <v>3</v>
      </c>
      <c r="B7" s="13">
        <v>176</v>
      </c>
      <c r="C7" s="76">
        <v>164</v>
      </c>
      <c r="D7" s="77">
        <v>340</v>
      </c>
      <c r="E7" s="12">
        <v>63</v>
      </c>
      <c r="F7" s="13">
        <v>215</v>
      </c>
      <c r="G7" s="76">
        <v>213</v>
      </c>
      <c r="H7" s="77">
        <v>428</v>
      </c>
    </row>
    <row r="8" spans="1:8" ht="15" customHeight="1" x14ac:dyDescent="0.15">
      <c r="A8" s="17">
        <v>4</v>
      </c>
      <c r="B8" s="18">
        <v>182</v>
      </c>
      <c r="C8" s="78">
        <v>171</v>
      </c>
      <c r="D8" s="77">
        <v>353</v>
      </c>
      <c r="E8" s="17">
        <v>64</v>
      </c>
      <c r="F8" s="18">
        <v>214</v>
      </c>
      <c r="G8" s="78">
        <v>206</v>
      </c>
      <c r="H8" s="77">
        <v>420</v>
      </c>
    </row>
    <row r="9" spans="1:8" ht="15" customHeight="1" x14ac:dyDescent="0.15">
      <c r="A9" s="8" t="s">
        <v>7</v>
      </c>
      <c r="B9" s="68">
        <v>933</v>
      </c>
      <c r="C9" s="33">
        <v>940</v>
      </c>
      <c r="D9" s="34">
        <v>1873</v>
      </c>
      <c r="E9" s="23" t="s">
        <v>8</v>
      </c>
      <c r="F9" s="68">
        <v>1130</v>
      </c>
      <c r="G9" s="33">
        <v>1209</v>
      </c>
      <c r="H9" s="34">
        <v>2339</v>
      </c>
    </row>
    <row r="10" spans="1:8" ht="15" customHeight="1" x14ac:dyDescent="0.15">
      <c r="A10" s="12">
        <v>5</v>
      </c>
      <c r="B10" s="13">
        <v>168</v>
      </c>
      <c r="C10" s="76">
        <v>188</v>
      </c>
      <c r="D10" s="77">
        <v>356</v>
      </c>
      <c r="E10" s="12">
        <v>65</v>
      </c>
      <c r="F10" s="13">
        <v>209</v>
      </c>
      <c r="G10" s="76">
        <v>243</v>
      </c>
      <c r="H10" s="77">
        <v>452</v>
      </c>
    </row>
    <row r="11" spans="1:8" ht="15" customHeight="1" x14ac:dyDescent="0.15">
      <c r="A11" s="12">
        <v>6</v>
      </c>
      <c r="B11" s="13">
        <v>183</v>
      </c>
      <c r="C11" s="76">
        <v>182</v>
      </c>
      <c r="D11" s="77">
        <v>365</v>
      </c>
      <c r="E11" s="12">
        <v>66</v>
      </c>
      <c r="F11" s="13">
        <v>225</v>
      </c>
      <c r="G11" s="76">
        <v>245</v>
      </c>
      <c r="H11" s="77">
        <v>470</v>
      </c>
    </row>
    <row r="12" spans="1:8" ht="15" customHeight="1" x14ac:dyDescent="0.15">
      <c r="A12" s="12">
        <v>7</v>
      </c>
      <c r="B12" s="13">
        <v>193</v>
      </c>
      <c r="C12" s="76">
        <v>169</v>
      </c>
      <c r="D12" s="77">
        <v>362</v>
      </c>
      <c r="E12" s="12">
        <v>67</v>
      </c>
      <c r="F12" s="13">
        <v>218</v>
      </c>
      <c r="G12" s="76">
        <v>221</v>
      </c>
      <c r="H12" s="77">
        <v>439</v>
      </c>
    </row>
    <row r="13" spans="1:8" ht="15" customHeight="1" x14ac:dyDescent="0.15">
      <c r="A13" s="12">
        <v>8</v>
      </c>
      <c r="B13" s="13">
        <v>200</v>
      </c>
      <c r="C13" s="76">
        <v>200</v>
      </c>
      <c r="D13" s="77">
        <v>400</v>
      </c>
      <c r="E13" s="12">
        <v>68</v>
      </c>
      <c r="F13" s="13">
        <v>228</v>
      </c>
      <c r="G13" s="76">
        <v>238</v>
      </c>
      <c r="H13" s="77">
        <v>466</v>
      </c>
    </row>
    <row r="14" spans="1:8" ht="15" customHeight="1" x14ac:dyDescent="0.15">
      <c r="A14" s="17">
        <v>9</v>
      </c>
      <c r="B14" s="18">
        <v>189</v>
      </c>
      <c r="C14" s="78">
        <v>201</v>
      </c>
      <c r="D14" s="77">
        <v>390</v>
      </c>
      <c r="E14" s="17">
        <v>69</v>
      </c>
      <c r="F14" s="18">
        <v>250</v>
      </c>
      <c r="G14" s="78">
        <v>262</v>
      </c>
      <c r="H14" s="77">
        <v>512</v>
      </c>
    </row>
    <row r="15" spans="1:8" ht="15" customHeight="1" x14ac:dyDescent="0.15">
      <c r="A15" s="24" t="s">
        <v>9</v>
      </c>
      <c r="B15" s="68">
        <v>942</v>
      </c>
      <c r="C15" s="33">
        <v>940</v>
      </c>
      <c r="D15" s="34">
        <v>1882</v>
      </c>
      <c r="E15" s="23" t="s">
        <v>10</v>
      </c>
      <c r="F15" s="68">
        <v>1374</v>
      </c>
      <c r="G15" s="33">
        <v>1567</v>
      </c>
      <c r="H15" s="34">
        <v>2941</v>
      </c>
    </row>
    <row r="16" spans="1:8" ht="15" customHeight="1" x14ac:dyDescent="0.15">
      <c r="A16" s="12">
        <v>10</v>
      </c>
      <c r="B16" s="13">
        <v>185</v>
      </c>
      <c r="C16" s="76">
        <v>189</v>
      </c>
      <c r="D16" s="77">
        <v>374</v>
      </c>
      <c r="E16" s="12">
        <v>70</v>
      </c>
      <c r="F16" s="13">
        <v>244</v>
      </c>
      <c r="G16" s="76">
        <v>283</v>
      </c>
      <c r="H16" s="77">
        <v>527</v>
      </c>
    </row>
    <row r="17" spans="1:8" ht="15" customHeight="1" x14ac:dyDescent="0.15">
      <c r="A17" s="12">
        <v>11</v>
      </c>
      <c r="B17" s="13">
        <v>181</v>
      </c>
      <c r="C17" s="76">
        <v>188</v>
      </c>
      <c r="D17" s="77">
        <v>369</v>
      </c>
      <c r="E17" s="12">
        <v>71</v>
      </c>
      <c r="F17" s="13">
        <v>279</v>
      </c>
      <c r="G17" s="76">
        <v>316</v>
      </c>
      <c r="H17" s="77">
        <v>595</v>
      </c>
    </row>
    <row r="18" spans="1:8" ht="15" customHeight="1" x14ac:dyDescent="0.15">
      <c r="A18" s="12">
        <v>12</v>
      </c>
      <c r="B18" s="13">
        <v>197</v>
      </c>
      <c r="C18" s="76">
        <v>198</v>
      </c>
      <c r="D18" s="77">
        <v>395</v>
      </c>
      <c r="E18" s="12">
        <v>72</v>
      </c>
      <c r="F18" s="13">
        <v>305</v>
      </c>
      <c r="G18" s="76">
        <v>342</v>
      </c>
      <c r="H18" s="77">
        <v>647</v>
      </c>
    </row>
    <row r="19" spans="1:8" ht="15" customHeight="1" x14ac:dyDescent="0.15">
      <c r="A19" s="12">
        <v>13</v>
      </c>
      <c r="B19" s="13">
        <v>180</v>
      </c>
      <c r="C19" s="76">
        <v>180</v>
      </c>
      <c r="D19" s="77">
        <v>360</v>
      </c>
      <c r="E19" s="12">
        <v>73</v>
      </c>
      <c r="F19" s="13">
        <v>311</v>
      </c>
      <c r="G19" s="76">
        <v>340</v>
      </c>
      <c r="H19" s="77">
        <v>651</v>
      </c>
    </row>
    <row r="20" spans="1:8" ht="15" customHeight="1" x14ac:dyDescent="0.15">
      <c r="A20" s="17">
        <v>14</v>
      </c>
      <c r="B20" s="18">
        <v>199</v>
      </c>
      <c r="C20" s="78">
        <v>185</v>
      </c>
      <c r="D20" s="77">
        <v>384</v>
      </c>
      <c r="E20" s="17">
        <v>74</v>
      </c>
      <c r="F20" s="18">
        <v>235</v>
      </c>
      <c r="G20" s="78">
        <v>286</v>
      </c>
      <c r="H20" s="77">
        <v>521</v>
      </c>
    </row>
    <row r="21" spans="1:8" ht="15" customHeight="1" x14ac:dyDescent="0.15">
      <c r="A21" s="23" t="s">
        <v>11</v>
      </c>
      <c r="B21" s="68">
        <v>874</v>
      </c>
      <c r="C21" s="33">
        <v>915</v>
      </c>
      <c r="D21" s="34">
        <v>1789</v>
      </c>
      <c r="E21" s="23" t="s">
        <v>12</v>
      </c>
      <c r="F21" s="68">
        <v>965</v>
      </c>
      <c r="G21" s="33">
        <v>1357</v>
      </c>
      <c r="H21" s="34">
        <v>2322</v>
      </c>
    </row>
    <row r="22" spans="1:8" ht="15" customHeight="1" x14ac:dyDescent="0.15">
      <c r="A22" s="12">
        <v>15</v>
      </c>
      <c r="B22" s="13">
        <v>172</v>
      </c>
      <c r="C22" s="76">
        <v>184</v>
      </c>
      <c r="D22" s="77">
        <v>356</v>
      </c>
      <c r="E22" s="12">
        <v>75</v>
      </c>
      <c r="F22" s="13">
        <v>155</v>
      </c>
      <c r="G22" s="76">
        <v>185</v>
      </c>
      <c r="H22" s="77">
        <v>340</v>
      </c>
    </row>
    <row r="23" spans="1:8" ht="15" customHeight="1" x14ac:dyDescent="0.15">
      <c r="A23" s="12">
        <v>16</v>
      </c>
      <c r="B23" s="13">
        <v>184</v>
      </c>
      <c r="C23" s="76">
        <v>175</v>
      </c>
      <c r="D23" s="77">
        <v>359</v>
      </c>
      <c r="E23" s="12">
        <v>76</v>
      </c>
      <c r="F23" s="13">
        <v>176</v>
      </c>
      <c r="G23" s="76">
        <v>259</v>
      </c>
      <c r="H23" s="77">
        <v>435</v>
      </c>
    </row>
    <row r="24" spans="1:8" ht="15" customHeight="1" x14ac:dyDescent="0.15">
      <c r="A24" s="12">
        <v>17</v>
      </c>
      <c r="B24" s="13">
        <v>172</v>
      </c>
      <c r="C24" s="76">
        <v>183</v>
      </c>
      <c r="D24" s="77">
        <v>355</v>
      </c>
      <c r="E24" s="12">
        <v>77</v>
      </c>
      <c r="F24" s="13">
        <v>234</v>
      </c>
      <c r="G24" s="76">
        <v>295</v>
      </c>
      <c r="H24" s="77">
        <v>529</v>
      </c>
    </row>
    <row r="25" spans="1:8" ht="15" customHeight="1" x14ac:dyDescent="0.15">
      <c r="A25" s="12">
        <v>18</v>
      </c>
      <c r="B25" s="13">
        <v>164</v>
      </c>
      <c r="C25" s="76">
        <v>182</v>
      </c>
      <c r="D25" s="77">
        <v>346</v>
      </c>
      <c r="E25" s="12">
        <v>78</v>
      </c>
      <c r="F25" s="13">
        <v>186</v>
      </c>
      <c r="G25" s="76">
        <v>306</v>
      </c>
      <c r="H25" s="77">
        <v>492</v>
      </c>
    </row>
    <row r="26" spans="1:8" ht="15" customHeight="1" x14ac:dyDescent="0.15">
      <c r="A26" s="17">
        <v>19</v>
      </c>
      <c r="B26" s="18">
        <v>182</v>
      </c>
      <c r="C26" s="78">
        <v>191</v>
      </c>
      <c r="D26" s="77">
        <v>373</v>
      </c>
      <c r="E26" s="17">
        <v>79</v>
      </c>
      <c r="F26" s="18">
        <v>214</v>
      </c>
      <c r="G26" s="78">
        <v>312</v>
      </c>
      <c r="H26" s="77">
        <v>526</v>
      </c>
    </row>
    <row r="27" spans="1:8" ht="15" customHeight="1" x14ac:dyDescent="0.15">
      <c r="A27" s="23" t="s">
        <v>13</v>
      </c>
      <c r="B27" s="68">
        <v>1040</v>
      </c>
      <c r="C27" s="33">
        <v>1065</v>
      </c>
      <c r="D27" s="34">
        <v>2105</v>
      </c>
      <c r="E27" s="23" t="s">
        <v>14</v>
      </c>
      <c r="F27" s="68">
        <v>815</v>
      </c>
      <c r="G27" s="33">
        <v>1170</v>
      </c>
      <c r="H27" s="34">
        <v>1985</v>
      </c>
    </row>
    <row r="28" spans="1:8" ht="15" customHeight="1" x14ac:dyDescent="0.15">
      <c r="A28" s="12">
        <v>20</v>
      </c>
      <c r="B28" s="13">
        <v>217</v>
      </c>
      <c r="C28" s="76">
        <v>192</v>
      </c>
      <c r="D28" s="77">
        <v>409</v>
      </c>
      <c r="E28" s="12">
        <v>80</v>
      </c>
      <c r="F28" s="13">
        <v>193</v>
      </c>
      <c r="G28" s="76">
        <v>258</v>
      </c>
      <c r="H28" s="77">
        <v>451</v>
      </c>
    </row>
    <row r="29" spans="1:8" ht="15" customHeight="1" x14ac:dyDescent="0.15">
      <c r="A29" s="12">
        <v>21</v>
      </c>
      <c r="B29" s="13">
        <v>186</v>
      </c>
      <c r="C29" s="76">
        <v>210</v>
      </c>
      <c r="D29" s="77">
        <v>396</v>
      </c>
      <c r="E29" s="12">
        <v>81</v>
      </c>
      <c r="F29" s="13">
        <v>157</v>
      </c>
      <c r="G29" s="76">
        <v>248</v>
      </c>
      <c r="H29" s="77">
        <v>405</v>
      </c>
    </row>
    <row r="30" spans="1:8" ht="15" customHeight="1" x14ac:dyDescent="0.15">
      <c r="A30" s="12">
        <v>22</v>
      </c>
      <c r="B30" s="13">
        <v>209</v>
      </c>
      <c r="C30" s="76">
        <v>230</v>
      </c>
      <c r="D30" s="77">
        <v>439</v>
      </c>
      <c r="E30" s="12">
        <v>82</v>
      </c>
      <c r="F30" s="13">
        <v>153</v>
      </c>
      <c r="G30" s="76">
        <v>225</v>
      </c>
      <c r="H30" s="77">
        <v>378</v>
      </c>
    </row>
    <row r="31" spans="1:8" ht="15" customHeight="1" x14ac:dyDescent="0.15">
      <c r="A31" s="12">
        <v>23</v>
      </c>
      <c r="B31" s="13">
        <v>194</v>
      </c>
      <c r="C31" s="76">
        <v>224</v>
      </c>
      <c r="D31" s="77">
        <v>418</v>
      </c>
      <c r="E31" s="12">
        <v>83</v>
      </c>
      <c r="F31" s="13">
        <v>154</v>
      </c>
      <c r="G31" s="76">
        <v>242</v>
      </c>
      <c r="H31" s="77">
        <v>396</v>
      </c>
    </row>
    <row r="32" spans="1:8" ht="15" customHeight="1" x14ac:dyDescent="0.15">
      <c r="A32" s="17">
        <v>24</v>
      </c>
      <c r="B32" s="18">
        <v>234</v>
      </c>
      <c r="C32" s="78">
        <v>209</v>
      </c>
      <c r="D32" s="77">
        <v>443</v>
      </c>
      <c r="E32" s="17">
        <v>84</v>
      </c>
      <c r="F32" s="18">
        <v>158</v>
      </c>
      <c r="G32" s="78">
        <v>197</v>
      </c>
      <c r="H32" s="77">
        <v>355</v>
      </c>
    </row>
    <row r="33" spans="1:8" ht="15" customHeight="1" x14ac:dyDescent="0.15">
      <c r="A33" s="23" t="s">
        <v>15</v>
      </c>
      <c r="B33" s="68">
        <v>1121</v>
      </c>
      <c r="C33" s="33">
        <v>1100</v>
      </c>
      <c r="D33" s="34">
        <v>2221</v>
      </c>
      <c r="E33" s="23" t="s">
        <v>16</v>
      </c>
      <c r="F33" s="68">
        <v>560</v>
      </c>
      <c r="G33" s="33">
        <v>887</v>
      </c>
      <c r="H33" s="34">
        <v>1447</v>
      </c>
    </row>
    <row r="34" spans="1:8" ht="15" customHeight="1" x14ac:dyDescent="0.15">
      <c r="A34" s="12">
        <v>25</v>
      </c>
      <c r="B34" s="13">
        <v>224</v>
      </c>
      <c r="C34" s="76">
        <v>220</v>
      </c>
      <c r="D34" s="77">
        <v>444</v>
      </c>
      <c r="E34" s="12">
        <v>85</v>
      </c>
      <c r="F34" s="13">
        <v>141</v>
      </c>
      <c r="G34" s="76">
        <v>218</v>
      </c>
      <c r="H34" s="77">
        <v>359</v>
      </c>
    </row>
    <row r="35" spans="1:8" ht="15" customHeight="1" x14ac:dyDescent="0.15">
      <c r="A35" s="12">
        <v>26</v>
      </c>
      <c r="B35" s="13">
        <v>235</v>
      </c>
      <c r="C35" s="76">
        <v>238</v>
      </c>
      <c r="D35" s="77">
        <v>473</v>
      </c>
      <c r="E35" s="12">
        <v>86</v>
      </c>
      <c r="F35" s="13">
        <v>123</v>
      </c>
      <c r="G35" s="76">
        <v>199</v>
      </c>
      <c r="H35" s="77">
        <v>322</v>
      </c>
    </row>
    <row r="36" spans="1:8" ht="15" customHeight="1" x14ac:dyDescent="0.15">
      <c r="A36" s="12">
        <v>27</v>
      </c>
      <c r="B36" s="13">
        <v>239</v>
      </c>
      <c r="C36" s="76">
        <v>199</v>
      </c>
      <c r="D36" s="77">
        <v>438</v>
      </c>
      <c r="E36" s="12">
        <v>87</v>
      </c>
      <c r="F36" s="13">
        <v>116</v>
      </c>
      <c r="G36" s="76">
        <v>176</v>
      </c>
      <c r="H36" s="77">
        <v>292</v>
      </c>
    </row>
    <row r="37" spans="1:8" ht="15" customHeight="1" x14ac:dyDescent="0.15">
      <c r="A37" s="12">
        <v>28</v>
      </c>
      <c r="B37" s="13">
        <v>207</v>
      </c>
      <c r="C37" s="76">
        <v>211</v>
      </c>
      <c r="D37" s="77">
        <v>418</v>
      </c>
      <c r="E37" s="12">
        <v>88</v>
      </c>
      <c r="F37" s="13">
        <v>107</v>
      </c>
      <c r="G37" s="76">
        <v>162</v>
      </c>
      <c r="H37" s="77">
        <v>269</v>
      </c>
    </row>
    <row r="38" spans="1:8" ht="15" customHeight="1" x14ac:dyDescent="0.15">
      <c r="A38" s="17">
        <v>29</v>
      </c>
      <c r="B38" s="18">
        <v>216</v>
      </c>
      <c r="C38" s="78">
        <v>232</v>
      </c>
      <c r="D38" s="77">
        <v>448</v>
      </c>
      <c r="E38" s="17">
        <v>89</v>
      </c>
      <c r="F38" s="18">
        <v>73</v>
      </c>
      <c r="G38" s="78">
        <v>132</v>
      </c>
      <c r="H38" s="77">
        <v>205</v>
      </c>
    </row>
    <row r="39" spans="1:8" ht="15" customHeight="1" x14ac:dyDescent="0.15">
      <c r="A39" s="23" t="s">
        <v>17</v>
      </c>
      <c r="B39" s="68">
        <v>1243</v>
      </c>
      <c r="C39" s="33">
        <v>1176</v>
      </c>
      <c r="D39" s="34">
        <v>2419</v>
      </c>
      <c r="E39" s="23" t="s">
        <v>18</v>
      </c>
      <c r="F39" s="68">
        <v>228</v>
      </c>
      <c r="G39" s="33">
        <v>492</v>
      </c>
      <c r="H39" s="34">
        <v>720</v>
      </c>
    </row>
    <row r="40" spans="1:8" ht="15" customHeight="1" x14ac:dyDescent="0.15">
      <c r="A40" s="12">
        <v>30</v>
      </c>
      <c r="B40" s="13">
        <v>222</v>
      </c>
      <c r="C40" s="76">
        <v>239</v>
      </c>
      <c r="D40" s="77">
        <v>461</v>
      </c>
      <c r="E40" s="12">
        <v>90</v>
      </c>
      <c r="F40" s="13">
        <v>75</v>
      </c>
      <c r="G40" s="76">
        <v>134</v>
      </c>
      <c r="H40" s="77">
        <v>209</v>
      </c>
    </row>
    <row r="41" spans="1:8" ht="15" customHeight="1" x14ac:dyDescent="0.15">
      <c r="A41" s="12">
        <v>31</v>
      </c>
      <c r="B41" s="13">
        <v>238</v>
      </c>
      <c r="C41" s="76">
        <v>225</v>
      </c>
      <c r="D41" s="77">
        <v>463</v>
      </c>
      <c r="E41" s="12">
        <v>91</v>
      </c>
      <c r="F41" s="13">
        <v>64</v>
      </c>
      <c r="G41" s="76">
        <v>108</v>
      </c>
      <c r="H41" s="77">
        <v>172</v>
      </c>
    </row>
    <row r="42" spans="1:8" ht="15" customHeight="1" x14ac:dyDescent="0.15">
      <c r="A42" s="12">
        <v>32</v>
      </c>
      <c r="B42" s="13">
        <v>258</v>
      </c>
      <c r="C42" s="76">
        <v>236</v>
      </c>
      <c r="D42" s="77">
        <v>494</v>
      </c>
      <c r="E42" s="12">
        <v>92</v>
      </c>
      <c r="F42" s="13">
        <v>39</v>
      </c>
      <c r="G42" s="76">
        <v>101</v>
      </c>
      <c r="H42" s="77">
        <v>140</v>
      </c>
    </row>
    <row r="43" spans="1:8" ht="15" customHeight="1" x14ac:dyDescent="0.15">
      <c r="A43" s="12">
        <v>33</v>
      </c>
      <c r="B43" s="13">
        <v>260</v>
      </c>
      <c r="C43" s="76">
        <v>244</v>
      </c>
      <c r="D43" s="77">
        <v>504</v>
      </c>
      <c r="E43" s="12">
        <v>93</v>
      </c>
      <c r="F43" s="13">
        <v>28</v>
      </c>
      <c r="G43" s="76">
        <v>89</v>
      </c>
      <c r="H43" s="77">
        <v>117</v>
      </c>
    </row>
    <row r="44" spans="1:8" ht="15" customHeight="1" x14ac:dyDescent="0.15">
      <c r="A44" s="17">
        <v>34</v>
      </c>
      <c r="B44" s="18">
        <v>265</v>
      </c>
      <c r="C44" s="78">
        <v>232</v>
      </c>
      <c r="D44" s="77">
        <v>497</v>
      </c>
      <c r="E44" s="17">
        <v>94</v>
      </c>
      <c r="F44" s="18">
        <v>22</v>
      </c>
      <c r="G44" s="78">
        <v>60</v>
      </c>
      <c r="H44" s="77">
        <v>82</v>
      </c>
    </row>
    <row r="45" spans="1:8" ht="15" customHeight="1" x14ac:dyDescent="0.15">
      <c r="A45" s="23" t="s">
        <v>19</v>
      </c>
      <c r="B45" s="68">
        <v>1485</v>
      </c>
      <c r="C45" s="33">
        <v>1393</v>
      </c>
      <c r="D45" s="34">
        <v>2878</v>
      </c>
      <c r="E45" s="23" t="s">
        <v>20</v>
      </c>
      <c r="F45" s="68">
        <v>61</v>
      </c>
      <c r="G45" s="33">
        <v>141</v>
      </c>
      <c r="H45" s="34">
        <v>202</v>
      </c>
    </row>
    <row r="46" spans="1:8" ht="15" customHeight="1" x14ac:dyDescent="0.15">
      <c r="A46" s="12">
        <v>35</v>
      </c>
      <c r="B46" s="13">
        <v>263</v>
      </c>
      <c r="C46" s="76">
        <v>256</v>
      </c>
      <c r="D46" s="77">
        <v>519</v>
      </c>
      <c r="E46" s="12">
        <v>95</v>
      </c>
      <c r="F46" s="13">
        <v>25</v>
      </c>
      <c r="G46" s="76">
        <v>49</v>
      </c>
      <c r="H46" s="77">
        <v>74</v>
      </c>
    </row>
    <row r="47" spans="1:8" ht="15" customHeight="1" x14ac:dyDescent="0.15">
      <c r="A47" s="12">
        <v>36</v>
      </c>
      <c r="B47" s="13">
        <v>284</v>
      </c>
      <c r="C47" s="76">
        <v>278</v>
      </c>
      <c r="D47" s="77">
        <v>562</v>
      </c>
      <c r="E47" s="12">
        <v>96</v>
      </c>
      <c r="F47" s="13">
        <v>12</v>
      </c>
      <c r="G47" s="76">
        <v>30</v>
      </c>
      <c r="H47" s="77">
        <v>42</v>
      </c>
    </row>
    <row r="48" spans="1:8" ht="15" customHeight="1" x14ac:dyDescent="0.15">
      <c r="A48" s="12">
        <v>37</v>
      </c>
      <c r="B48" s="13">
        <v>306</v>
      </c>
      <c r="C48" s="76">
        <v>275</v>
      </c>
      <c r="D48" s="77">
        <v>581</v>
      </c>
      <c r="E48" s="12">
        <v>97</v>
      </c>
      <c r="F48" s="13">
        <v>16</v>
      </c>
      <c r="G48" s="76">
        <v>22</v>
      </c>
      <c r="H48" s="77">
        <v>38</v>
      </c>
    </row>
    <row r="49" spans="1:8" ht="15" customHeight="1" x14ac:dyDescent="0.15">
      <c r="A49" s="12">
        <v>38</v>
      </c>
      <c r="B49" s="13">
        <v>306</v>
      </c>
      <c r="C49" s="76">
        <v>295</v>
      </c>
      <c r="D49" s="77">
        <v>601</v>
      </c>
      <c r="E49" s="12">
        <v>98</v>
      </c>
      <c r="F49" s="13">
        <v>2</v>
      </c>
      <c r="G49" s="76">
        <v>21</v>
      </c>
      <c r="H49" s="77">
        <v>23</v>
      </c>
    </row>
    <row r="50" spans="1:8" ht="15" customHeight="1" x14ac:dyDescent="0.15">
      <c r="A50" s="17">
        <v>39</v>
      </c>
      <c r="B50" s="18">
        <v>326</v>
      </c>
      <c r="C50" s="78">
        <v>289</v>
      </c>
      <c r="D50" s="77">
        <v>615</v>
      </c>
      <c r="E50" s="17">
        <v>99</v>
      </c>
      <c r="F50" s="18">
        <v>6</v>
      </c>
      <c r="G50" s="78">
        <v>19</v>
      </c>
      <c r="H50" s="77">
        <v>25</v>
      </c>
    </row>
    <row r="51" spans="1:8" ht="15" customHeight="1" x14ac:dyDescent="0.15">
      <c r="A51" s="23" t="s">
        <v>21</v>
      </c>
      <c r="B51" s="68">
        <v>1670</v>
      </c>
      <c r="C51" s="33">
        <v>1630</v>
      </c>
      <c r="D51" s="34">
        <v>3300</v>
      </c>
      <c r="E51" s="8" t="s">
        <v>22</v>
      </c>
      <c r="F51" s="68">
        <v>5</v>
      </c>
      <c r="G51" s="33">
        <v>36</v>
      </c>
      <c r="H51" s="34">
        <v>41</v>
      </c>
    </row>
    <row r="52" spans="1:8" ht="15" customHeight="1" x14ac:dyDescent="0.15">
      <c r="A52" s="12">
        <v>40</v>
      </c>
      <c r="B52" s="13">
        <v>308</v>
      </c>
      <c r="C52" s="76">
        <v>322</v>
      </c>
      <c r="D52" s="77">
        <v>630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307</v>
      </c>
      <c r="C53" s="76">
        <v>318</v>
      </c>
      <c r="D53" s="77">
        <v>625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348</v>
      </c>
      <c r="C54" s="76">
        <v>321</v>
      </c>
      <c r="D54" s="77">
        <v>669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361</v>
      </c>
      <c r="C55" s="76">
        <v>344</v>
      </c>
      <c r="D55" s="77">
        <v>705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346</v>
      </c>
      <c r="C56" s="78">
        <v>325</v>
      </c>
      <c r="D56" s="77">
        <v>671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1845</v>
      </c>
      <c r="C57" s="33">
        <v>1918</v>
      </c>
      <c r="D57" s="34">
        <v>3763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358</v>
      </c>
      <c r="C58" s="76">
        <v>356</v>
      </c>
      <c r="D58" s="77">
        <v>714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340</v>
      </c>
      <c r="C59" s="76">
        <v>359</v>
      </c>
      <c r="D59" s="77">
        <v>699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343</v>
      </c>
      <c r="C60" s="76">
        <v>409</v>
      </c>
      <c r="D60" s="77">
        <v>752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408</v>
      </c>
      <c r="C61" s="76">
        <v>394</v>
      </c>
      <c r="D61" s="77">
        <v>802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396</v>
      </c>
      <c r="C62" s="78">
        <v>400</v>
      </c>
      <c r="D62" s="77">
        <v>796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1983</v>
      </c>
      <c r="C63" s="33">
        <v>1923</v>
      </c>
      <c r="D63" s="34">
        <v>3906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416</v>
      </c>
      <c r="C64" s="81">
        <v>420</v>
      </c>
      <c r="D64" s="77">
        <v>836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420</v>
      </c>
      <c r="C65" s="81">
        <v>384</v>
      </c>
      <c r="D65" s="77">
        <v>804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423</v>
      </c>
      <c r="C66" s="81">
        <v>380</v>
      </c>
      <c r="D66" s="77">
        <v>803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389</v>
      </c>
      <c r="C67" s="81">
        <v>374</v>
      </c>
      <c r="D67" s="77">
        <v>763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335</v>
      </c>
      <c r="C68" s="82">
        <v>365</v>
      </c>
      <c r="D68" s="77">
        <v>700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1557</v>
      </c>
      <c r="C69" s="33">
        <v>1470</v>
      </c>
      <c r="D69" s="34">
        <v>3027</v>
      </c>
      <c r="E69" s="35" t="s">
        <v>26</v>
      </c>
      <c r="F69" s="36">
        <v>21862</v>
      </c>
      <c r="G69" s="37">
        <v>23279</v>
      </c>
      <c r="H69" s="38">
        <v>45141</v>
      </c>
    </row>
    <row r="70" spans="1:8" ht="15" customHeight="1" x14ac:dyDescent="0.15">
      <c r="A70" s="25">
        <v>55</v>
      </c>
      <c r="B70" s="13">
        <v>287</v>
      </c>
      <c r="C70" s="81">
        <v>285</v>
      </c>
      <c r="D70" s="77">
        <v>572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326</v>
      </c>
      <c r="C71" s="81">
        <v>318</v>
      </c>
      <c r="D71" s="77">
        <v>644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319</v>
      </c>
      <c r="C72" s="81">
        <v>293</v>
      </c>
      <c r="D72" s="77">
        <v>612</v>
      </c>
      <c r="E72" s="47" t="s">
        <v>28</v>
      </c>
      <c r="F72" s="48">
        <v>2719</v>
      </c>
      <c r="G72" s="49">
        <v>2691</v>
      </c>
      <c r="H72" s="50">
        <v>5410</v>
      </c>
    </row>
    <row r="73" spans="1:8" ht="15" customHeight="1" x14ac:dyDescent="0.15">
      <c r="A73" s="25">
        <v>58</v>
      </c>
      <c r="B73" s="13">
        <v>321</v>
      </c>
      <c r="C73" s="81">
        <v>320</v>
      </c>
      <c r="D73" s="77">
        <v>641</v>
      </c>
      <c r="E73" s="47" t="s">
        <v>29</v>
      </c>
      <c r="F73" s="48">
        <v>14005</v>
      </c>
      <c r="G73" s="49">
        <v>13729</v>
      </c>
      <c r="H73" s="50">
        <v>27734</v>
      </c>
    </row>
    <row r="74" spans="1:8" ht="15" customHeight="1" thickBot="1" x14ac:dyDescent="0.2">
      <c r="A74" s="51">
        <v>59</v>
      </c>
      <c r="B74" s="52">
        <v>304</v>
      </c>
      <c r="C74" s="83">
        <v>254</v>
      </c>
      <c r="D74" s="84">
        <v>558</v>
      </c>
      <c r="E74" s="55" t="s">
        <v>30</v>
      </c>
      <c r="F74" s="56">
        <v>5138</v>
      </c>
      <c r="G74" s="57">
        <v>6859</v>
      </c>
      <c r="H74" s="58">
        <v>11997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74"/>
  <sheetViews>
    <sheetView view="pageBreakPreview" topLeftCell="A52" zoomScaleNormal="100" zoomScaleSheetLayoutView="100" workbookViewId="0">
      <selection activeCell="E12" sqref="E12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tr">
        <f>全市集計!G1</f>
        <v>　　令和3年6月末日現在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370</v>
      </c>
      <c r="C3" s="63">
        <v>391</v>
      </c>
      <c r="D3" s="64">
        <v>761</v>
      </c>
      <c r="E3" s="8" t="s">
        <v>6</v>
      </c>
      <c r="F3" s="9">
        <v>703</v>
      </c>
      <c r="G3" s="63">
        <v>673</v>
      </c>
      <c r="H3" s="64">
        <v>1376</v>
      </c>
    </row>
    <row r="4" spans="1:8" ht="15" customHeight="1" x14ac:dyDescent="0.15">
      <c r="A4" s="12">
        <v>0</v>
      </c>
      <c r="B4" s="13">
        <v>57</v>
      </c>
      <c r="C4" s="76">
        <v>73</v>
      </c>
      <c r="D4" s="77">
        <v>130</v>
      </c>
      <c r="E4" s="12">
        <v>60</v>
      </c>
      <c r="F4" s="13">
        <v>149</v>
      </c>
      <c r="G4" s="76">
        <v>162</v>
      </c>
      <c r="H4" s="77">
        <v>311</v>
      </c>
    </row>
    <row r="5" spans="1:8" ht="15" customHeight="1" x14ac:dyDescent="0.15">
      <c r="A5" s="12">
        <v>1</v>
      </c>
      <c r="B5" s="13">
        <v>74</v>
      </c>
      <c r="C5" s="76">
        <v>66</v>
      </c>
      <c r="D5" s="77">
        <v>140</v>
      </c>
      <c r="E5" s="12">
        <v>61</v>
      </c>
      <c r="F5" s="13">
        <v>151</v>
      </c>
      <c r="G5" s="76">
        <v>134</v>
      </c>
      <c r="H5" s="77">
        <v>285</v>
      </c>
    </row>
    <row r="6" spans="1:8" ht="15" customHeight="1" x14ac:dyDescent="0.15">
      <c r="A6" s="12">
        <v>2</v>
      </c>
      <c r="B6" s="13">
        <v>71</v>
      </c>
      <c r="C6" s="76">
        <v>89</v>
      </c>
      <c r="D6" s="77">
        <v>160</v>
      </c>
      <c r="E6" s="12">
        <v>62</v>
      </c>
      <c r="F6" s="13">
        <v>146</v>
      </c>
      <c r="G6" s="76">
        <v>132</v>
      </c>
      <c r="H6" s="77">
        <v>278</v>
      </c>
    </row>
    <row r="7" spans="1:8" ht="15" customHeight="1" x14ac:dyDescent="0.15">
      <c r="A7" s="12">
        <v>3</v>
      </c>
      <c r="B7" s="13">
        <v>75</v>
      </c>
      <c r="C7" s="76">
        <v>87</v>
      </c>
      <c r="D7" s="77">
        <v>162</v>
      </c>
      <c r="E7" s="12">
        <v>63</v>
      </c>
      <c r="F7" s="13">
        <v>135</v>
      </c>
      <c r="G7" s="76">
        <v>130</v>
      </c>
      <c r="H7" s="77">
        <v>265</v>
      </c>
    </row>
    <row r="8" spans="1:8" ht="15" customHeight="1" x14ac:dyDescent="0.15">
      <c r="A8" s="17">
        <v>4</v>
      </c>
      <c r="B8" s="18">
        <v>93</v>
      </c>
      <c r="C8" s="78">
        <v>76</v>
      </c>
      <c r="D8" s="77">
        <v>169</v>
      </c>
      <c r="E8" s="17">
        <v>64</v>
      </c>
      <c r="F8" s="18">
        <v>122</v>
      </c>
      <c r="G8" s="78">
        <v>115</v>
      </c>
      <c r="H8" s="77">
        <v>237</v>
      </c>
    </row>
    <row r="9" spans="1:8" ht="15" customHeight="1" x14ac:dyDescent="0.15">
      <c r="A9" s="8" t="s">
        <v>7</v>
      </c>
      <c r="B9" s="68">
        <v>475</v>
      </c>
      <c r="C9" s="33">
        <v>438</v>
      </c>
      <c r="D9" s="34">
        <v>913</v>
      </c>
      <c r="E9" s="23" t="s">
        <v>8</v>
      </c>
      <c r="F9" s="68">
        <v>649</v>
      </c>
      <c r="G9" s="33">
        <v>705</v>
      </c>
      <c r="H9" s="34">
        <v>1354</v>
      </c>
    </row>
    <row r="10" spans="1:8" ht="15" customHeight="1" x14ac:dyDescent="0.15">
      <c r="A10" s="12">
        <v>5</v>
      </c>
      <c r="B10" s="13">
        <v>90</v>
      </c>
      <c r="C10" s="76">
        <v>80</v>
      </c>
      <c r="D10" s="77">
        <v>170</v>
      </c>
      <c r="E10" s="12">
        <v>65</v>
      </c>
      <c r="F10" s="13">
        <v>116</v>
      </c>
      <c r="G10" s="76">
        <v>136</v>
      </c>
      <c r="H10" s="77">
        <v>252</v>
      </c>
    </row>
    <row r="11" spans="1:8" ht="15" customHeight="1" x14ac:dyDescent="0.15">
      <c r="A11" s="12">
        <v>6</v>
      </c>
      <c r="B11" s="13">
        <v>80</v>
      </c>
      <c r="C11" s="76">
        <v>85</v>
      </c>
      <c r="D11" s="77">
        <v>165</v>
      </c>
      <c r="E11" s="12">
        <v>66</v>
      </c>
      <c r="F11" s="13">
        <v>144</v>
      </c>
      <c r="G11" s="76">
        <v>135</v>
      </c>
      <c r="H11" s="77">
        <v>279</v>
      </c>
    </row>
    <row r="12" spans="1:8" ht="15" customHeight="1" x14ac:dyDescent="0.15">
      <c r="A12" s="12">
        <v>7</v>
      </c>
      <c r="B12" s="13">
        <v>110</v>
      </c>
      <c r="C12" s="76">
        <v>90</v>
      </c>
      <c r="D12" s="77">
        <v>200</v>
      </c>
      <c r="E12" s="12">
        <v>67</v>
      </c>
      <c r="F12" s="13">
        <v>102</v>
      </c>
      <c r="G12" s="76">
        <v>121</v>
      </c>
      <c r="H12" s="77">
        <v>223</v>
      </c>
    </row>
    <row r="13" spans="1:8" ht="15" customHeight="1" x14ac:dyDescent="0.15">
      <c r="A13" s="12">
        <v>8</v>
      </c>
      <c r="B13" s="13">
        <v>96</v>
      </c>
      <c r="C13" s="76">
        <v>101</v>
      </c>
      <c r="D13" s="77">
        <v>197</v>
      </c>
      <c r="E13" s="12">
        <v>68</v>
      </c>
      <c r="F13" s="13">
        <v>135</v>
      </c>
      <c r="G13" s="76">
        <v>160</v>
      </c>
      <c r="H13" s="77">
        <v>295</v>
      </c>
    </row>
    <row r="14" spans="1:8" ht="15" customHeight="1" x14ac:dyDescent="0.15">
      <c r="A14" s="17">
        <v>9</v>
      </c>
      <c r="B14" s="18">
        <v>99</v>
      </c>
      <c r="C14" s="78">
        <v>82</v>
      </c>
      <c r="D14" s="77">
        <v>181</v>
      </c>
      <c r="E14" s="17">
        <v>69</v>
      </c>
      <c r="F14" s="18">
        <v>152</v>
      </c>
      <c r="G14" s="78">
        <v>153</v>
      </c>
      <c r="H14" s="77">
        <v>305</v>
      </c>
    </row>
    <row r="15" spans="1:8" ht="15" customHeight="1" x14ac:dyDescent="0.15">
      <c r="A15" s="24" t="s">
        <v>9</v>
      </c>
      <c r="B15" s="68">
        <v>595</v>
      </c>
      <c r="C15" s="33">
        <v>528</v>
      </c>
      <c r="D15" s="34">
        <v>1123</v>
      </c>
      <c r="E15" s="23" t="s">
        <v>10</v>
      </c>
      <c r="F15" s="68">
        <v>818</v>
      </c>
      <c r="G15" s="33">
        <v>1044</v>
      </c>
      <c r="H15" s="34">
        <v>1862</v>
      </c>
    </row>
    <row r="16" spans="1:8" ht="15" customHeight="1" x14ac:dyDescent="0.15">
      <c r="A16" s="12">
        <v>10</v>
      </c>
      <c r="B16" s="13">
        <v>109</v>
      </c>
      <c r="C16" s="76">
        <v>92</v>
      </c>
      <c r="D16" s="77">
        <v>201</v>
      </c>
      <c r="E16" s="12">
        <v>70</v>
      </c>
      <c r="F16" s="13">
        <v>129</v>
      </c>
      <c r="G16" s="76">
        <v>198</v>
      </c>
      <c r="H16" s="77">
        <v>327</v>
      </c>
    </row>
    <row r="17" spans="1:8" ht="15" customHeight="1" x14ac:dyDescent="0.15">
      <c r="A17" s="12">
        <v>11</v>
      </c>
      <c r="B17" s="13">
        <v>122</v>
      </c>
      <c r="C17" s="76">
        <v>97</v>
      </c>
      <c r="D17" s="77">
        <v>219</v>
      </c>
      <c r="E17" s="12">
        <v>71</v>
      </c>
      <c r="F17" s="13">
        <v>169</v>
      </c>
      <c r="G17" s="76">
        <v>213</v>
      </c>
      <c r="H17" s="77">
        <v>382</v>
      </c>
    </row>
    <row r="18" spans="1:8" ht="15" customHeight="1" x14ac:dyDescent="0.15">
      <c r="A18" s="12">
        <v>12</v>
      </c>
      <c r="B18" s="13">
        <v>126</v>
      </c>
      <c r="C18" s="76">
        <v>106</v>
      </c>
      <c r="D18" s="77">
        <v>232</v>
      </c>
      <c r="E18" s="12">
        <v>72</v>
      </c>
      <c r="F18" s="13">
        <v>173</v>
      </c>
      <c r="G18" s="76">
        <v>196</v>
      </c>
      <c r="H18" s="77">
        <v>369</v>
      </c>
    </row>
    <row r="19" spans="1:8" ht="15" customHeight="1" x14ac:dyDescent="0.15">
      <c r="A19" s="12">
        <v>13</v>
      </c>
      <c r="B19" s="13">
        <v>128</v>
      </c>
      <c r="C19" s="76">
        <v>104</v>
      </c>
      <c r="D19" s="77">
        <v>232</v>
      </c>
      <c r="E19" s="12">
        <v>73</v>
      </c>
      <c r="F19" s="13">
        <v>162</v>
      </c>
      <c r="G19" s="76">
        <v>246</v>
      </c>
      <c r="H19" s="77">
        <v>408</v>
      </c>
    </row>
    <row r="20" spans="1:8" ht="15" customHeight="1" x14ac:dyDescent="0.15">
      <c r="A20" s="17">
        <v>14</v>
      </c>
      <c r="B20" s="18">
        <v>110</v>
      </c>
      <c r="C20" s="78">
        <v>129</v>
      </c>
      <c r="D20" s="77">
        <v>239</v>
      </c>
      <c r="E20" s="17">
        <v>74</v>
      </c>
      <c r="F20" s="18">
        <v>185</v>
      </c>
      <c r="G20" s="78">
        <v>191</v>
      </c>
      <c r="H20" s="77">
        <v>376</v>
      </c>
    </row>
    <row r="21" spans="1:8" ht="15" customHeight="1" x14ac:dyDescent="0.15">
      <c r="A21" s="23" t="s">
        <v>11</v>
      </c>
      <c r="B21" s="68">
        <v>614</v>
      </c>
      <c r="C21" s="33">
        <v>621</v>
      </c>
      <c r="D21" s="34">
        <v>1235</v>
      </c>
      <c r="E21" s="23" t="s">
        <v>12</v>
      </c>
      <c r="F21" s="68">
        <v>677</v>
      </c>
      <c r="G21" s="33">
        <v>844</v>
      </c>
      <c r="H21" s="34">
        <v>1521</v>
      </c>
    </row>
    <row r="22" spans="1:8" ht="15" customHeight="1" x14ac:dyDescent="0.15">
      <c r="A22" s="12">
        <v>15</v>
      </c>
      <c r="B22" s="13">
        <v>120</v>
      </c>
      <c r="C22" s="76">
        <v>143</v>
      </c>
      <c r="D22" s="77">
        <v>263</v>
      </c>
      <c r="E22" s="12">
        <v>75</v>
      </c>
      <c r="F22" s="13">
        <v>105</v>
      </c>
      <c r="G22" s="76">
        <v>135</v>
      </c>
      <c r="H22" s="77">
        <v>240</v>
      </c>
    </row>
    <row r="23" spans="1:8" ht="15" customHeight="1" x14ac:dyDescent="0.15">
      <c r="A23" s="12">
        <v>16</v>
      </c>
      <c r="B23" s="13">
        <v>101</v>
      </c>
      <c r="C23" s="76">
        <v>102</v>
      </c>
      <c r="D23" s="77">
        <v>203</v>
      </c>
      <c r="E23" s="12">
        <v>76</v>
      </c>
      <c r="F23" s="13">
        <v>116</v>
      </c>
      <c r="G23" s="76">
        <v>152</v>
      </c>
      <c r="H23" s="77">
        <v>268</v>
      </c>
    </row>
    <row r="24" spans="1:8" ht="15" customHeight="1" x14ac:dyDescent="0.15">
      <c r="A24" s="12">
        <v>17</v>
      </c>
      <c r="B24" s="13">
        <v>135</v>
      </c>
      <c r="C24" s="76">
        <v>122</v>
      </c>
      <c r="D24" s="77">
        <v>257</v>
      </c>
      <c r="E24" s="12">
        <v>77</v>
      </c>
      <c r="F24" s="13">
        <v>146</v>
      </c>
      <c r="G24" s="76">
        <v>214</v>
      </c>
      <c r="H24" s="77">
        <v>360</v>
      </c>
    </row>
    <row r="25" spans="1:8" ht="15" customHeight="1" x14ac:dyDescent="0.15">
      <c r="A25" s="12">
        <v>18</v>
      </c>
      <c r="B25" s="13">
        <v>127</v>
      </c>
      <c r="C25" s="76">
        <v>129</v>
      </c>
      <c r="D25" s="77">
        <v>256</v>
      </c>
      <c r="E25" s="12">
        <v>78</v>
      </c>
      <c r="F25" s="13">
        <v>162</v>
      </c>
      <c r="G25" s="76">
        <v>171</v>
      </c>
      <c r="H25" s="77">
        <v>333</v>
      </c>
    </row>
    <row r="26" spans="1:8" ht="15" customHeight="1" x14ac:dyDescent="0.15">
      <c r="A26" s="17">
        <v>19</v>
      </c>
      <c r="B26" s="18">
        <v>131</v>
      </c>
      <c r="C26" s="78">
        <v>125</v>
      </c>
      <c r="D26" s="77">
        <v>256</v>
      </c>
      <c r="E26" s="17">
        <v>79</v>
      </c>
      <c r="F26" s="18">
        <v>148</v>
      </c>
      <c r="G26" s="78">
        <v>172</v>
      </c>
      <c r="H26" s="77">
        <v>320</v>
      </c>
    </row>
    <row r="27" spans="1:8" ht="15" customHeight="1" x14ac:dyDescent="0.15">
      <c r="A27" s="23" t="s">
        <v>13</v>
      </c>
      <c r="B27" s="68">
        <v>562</v>
      </c>
      <c r="C27" s="33">
        <v>631</v>
      </c>
      <c r="D27" s="34">
        <v>1193</v>
      </c>
      <c r="E27" s="23" t="s">
        <v>14</v>
      </c>
      <c r="F27" s="68">
        <v>538</v>
      </c>
      <c r="G27" s="33">
        <v>704</v>
      </c>
      <c r="H27" s="34">
        <v>1242</v>
      </c>
    </row>
    <row r="28" spans="1:8" ht="15" customHeight="1" x14ac:dyDescent="0.15">
      <c r="A28" s="12">
        <v>20</v>
      </c>
      <c r="B28" s="13">
        <v>123</v>
      </c>
      <c r="C28" s="76">
        <v>129</v>
      </c>
      <c r="D28" s="77">
        <v>252</v>
      </c>
      <c r="E28" s="12">
        <v>80</v>
      </c>
      <c r="F28" s="13">
        <v>117</v>
      </c>
      <c r="G28" s="76">
        <v>186</v>
      </c>
      <c r="H28" s="77">
        <v>303</v>
      </c>
    </row>
    <row r="29" spans="1:8" ht="15" customHeight="1" x14ac:dyDescent="0.15">
      <c r="A29" s="12">
        <v>21</v>
      </c>
      <c r="B29" s="13">
        <v>121</v>
      </c>
      <c r="C29" s="76">
        <v>127</v>
      </c>
      <c r="D29" s="77">
        <v>248</v>
      </c>
      <c r="E29" s="12">
        <v>81</v>
      </c>
      <c r="F29" s="13">
        <v>105</v>
      </c>
      <c r="G29" s="76">
        <v>139</v>
      </c>
      <c r="H29" s="77">
        <v>244</v>
      </c>
    </row>
    <row r="30" spans="1:8" ht="15" customHeight="1" x14ac:dyDescent="0.15">
      <c r="A30" s="12">
        <v>22</v>
      </c>
      <c r="B30" s="13">
        <v>105</v>
      </c>
      <c r="C30" s="76">
        <v>137</v>
      </c>
      <c r="D30" s="77">
        <v>242</v>
      </c>
      <c r="E30" s="12">
        <v>82</v>
      </c>
      <c r="F30" s="13">
        <v>96</v>
      </c>
      <c r="G30" s="76">
        <v>144</v>
      </c>
      <c r="H30" s="77">
        <v>240</v>
      </c>
    </row>
    <row r="31" spans="1:8" ht="15" customHeight="1" x14ac:dyDescent="0.15">
      <c r="A31" s="12">
        <v>23</v>
      </c>
      <c r="B31" s="13">
        <v>106</v>
      </c>
      <c r="C31" s="76">
        <v>117</v>
      </c>
      <c r="D31" s="77">
        <v>223</v>
      </c>
      <c r="E31" s="12">
        <v>83</v>
      </c>
      <c r="F31" s="13">
        <v>117</v>
      </c>
      <c r="G31" s="76">
        <v>112</v>
      </c>
      <c r="H31" s="77">
        <v>229</v>
      </c>
    </row>
    <row r="32" spans="1:8" ht="15" customHeight="1" x14ac:dyDescent="0.15">
      <c r="A32" s="17">
        <v>24</v>
      </c>
      <c r="B32" s="18">
        <v>107</v>
      </c>
      <c r="C32" s="78">
        <v>121</v>
      </c>
      <c r="D32" s="77">
        <v>228</v>
      </c>
      <c r="E32" s="17">
        <v>84</v>
      </c>
      <c r="F32" s="18">
        <v>103</v>
      </c>
      <c r="G32" s="78">
        <v>123</v>
      </c>
      <c r="H32" s="77">
        <v>226</v>
      </c>
    </row>
    <row r="33" spans="1:8" ht="15" customHeight="1" x14ac:dyDescent="0.15">
      <c r="A33" s="23" t="s">
        <v>15</v>
      </c>
      <c r="B33" s="68">
        <v>532</v>
      </c>
      <c r="C33" s="33">
        <v>521</v>
      </c>
      <c r="D33" s="34">
        <v>1053</v>
      </c>
      <c r="E33" s="23" t="s">
        <v>16</v>
      </c>
      <c r="F33" s="68">
        <v>333</v>
      </c>
      <c r="G33" s="33">
        <v>463</v>
      </c>
      <c r="H33" s="34">
        <v>796</v>
      </c>
    </row>
    <row r="34" spans="1:8" ht="15" customHeight="1" x14ac:dyDescent="0.15">
      <c r="A34" s="12">
        <v>25</v>
      </c>
      <c r="B34" s="13">
        <v>105</v>
      </c>
      <c r="C34" s="76">
        <v>95</v>
      </c>
      <c r="D34" s="77">
        <v>200</v>
      </c>
      <c r="E34" s="12">
        <v>85</v>
      </c>
      <c r="F34" s="13">
        <v>76</v>
      </c>
      <c r="G34" s="76">
        <v>99</v>
      </c>
      <c r="H34" s="77">
        <v>175</v>
      </c>
    </row>
    <row r="35" spans="1:8" ht="15" customHeight="1" x14ac:dyDescent="0.15">
      <c r="A35" s="12">
        <v>26</v>
      </c>
      <c r="B35" s="13">
        <v>116</v>
      </c>
      <c r="C35" s="76">
        <v>104</v>
      </c>
      <c r="D35" s="77">
        <v>220</v>
      </c>
      <c r="E35" s="12">
        <v>86</v>
      </c>
      <c r="F35" s="13">
        <v>82</v>
      </c>
      <c r="G35" s="76">
        <v>105</v>
      </c>
      <c r="H35" s="77">
        <v>187</v>
      </c>
    </row>
    <row r="36" spans="1:8" ht="15" customHeight="1" x14ac:dyDescent="0.15">
      <c r="A36" s="12">
        <v>27</v>
      </c>
      <c r="B36" s="13">
        <v>99</v>
      </c>
      <c r="C36" s="76">
        <v>101</v>
      </c>
      <c r="D36" s="77">
        <v>200</v>
      </c>
      <c r="E36" s="12">
        <v>87</v>
      </c>
      <c r="F36" s="13">
        <v>66</v>
      </c>
      <c r="G36" s="76">
        <v>110</v>
      </c>
      <c r="H36" s="77">
        <v>176</v>
      </c>
    </row>
    <row r="37" spans="1:8" ht="15" customHeight="1" x14ac:dyDescent="0.15">
      <c r="A37" s="12">
        <v>28</v>
      </c>
      <c r="B37" s="13">
        <v>101</v>
      </c>
      <c r="C37" s="76">
        <v>101</v>
      </c>
      <c r="D37" s="77">
        <v>202</v>
      </c>
      <c r="E37" s="12">
        <v>88</v>
      </c>
      <c r="F37" s="13">
        <v>64</v>
      </c>
      <c r="G37" s="76">
        <v>75</v>
      </c>
      <c r="H37" s="77">
        <v>139</v>
      </c>
    </row>
    <row r="38" spans="1:8" ht="15" customHeight="1" x14ac:dyDescent="0.15">
      <c r="A38" s="17">
        <v>29</v>
      </c>
      <c r="B38" s="18">
        <v>111</v>
      </c>
      <c r="C38" s="78">
        <v>120</v>
      </c>
      <c r="D38" s="77">
        <v>231</v>
      </c>
      <c r="E38" s="17">
        <v>89</v>
      </c>
      <c r="F38" s="18">
        <v>45</v>
      </c>
      <c r="G38" s="78">
        <v>74</v>
      </c>
      <c r="H38" s="77">
        <v>119</v>
      </c>
    </row>
    <row r="39" spans="1:8" ht="15" customHeight="1" x14ac:dyDescent="0.15">
      <c r="A39" s="23" t="s">
        <v>17</v>
      </c>
      <c r="B39" s="68">
        <v>556</v>
      </c>
      <c r="C39" s="33">
        <v>583</v>
      </c>
      <c r="D39" s="34">
        <v>1139</v>
      </c>
      <c r="E39" s="23" t="s">
        <v>18</v>
      </c>
      <c r="F39" s="68">
        <v>100</v>
      </c>
      <c r="G39" s="33">
        <v>242</v>
      </c>
      <c r="H39" s="34">
        <v>342</v>
      </c>
    </row>
    <row r="40" spans="1:8" ht="15" customHeight="1" x14ac:dyDescent="0.15">
      <c r="A40" s="12">
        <v>30</v>
      </c>
      <c r="B40" s="13">
        <v>105</v>
      </c>
      <c r="C40" s="76">
        <v>110</v>
      </c>
      <c r="D40" s="77">
        <v>215</v>
      </c>
      <c r="E40" s="12">
        <v>90</v>
      </c>
      <c r="F40" s="13">
        <v>27</v>
      </c>
      <c r="G40" s="76">
        <v>53</v>
      </c>
      <c r="H40" s="77">
        <v>80</v>
      </c>
    </row>
    <row r="41" spans="1:8" ht="15" customHeight="1" x14ac:dyDescent="0.15">
      <c r="A41" s="12">
        <v>31</v>
      </c>
      <c r="B41" s="13">
        <v>109</v>
      </c>
      <c r="C41" s="76">
        <v>116</v>
      </c>
      <c r="D41" s="77">
        <v>225</v>
      </c>
      <c r="E41" s="12">
        <v>91</v>
      </c>
      <c r="F41" s="13">
        <v>21</v>
      </c>
      <c r="G41" s="76">
        <v>62</v>
      </c>
      <c r="H41" s="77">
        <v>83</v>
      </c>
    </row>
    <row r="42" spans="1:8" ht="15" customHeight="1" x14ac:dyDescent="0.15">
      <c r="A42" s="12">
        <v>32</v>
      </c>
      <c r="B42" s="13">
        <v>116</v>
      </c>
      <c r="C42" s="76">
        <v>119</v>
      </c>
      <c r="D42" s="77">
        <v>235</v>
      </c>
      <c r="E42" s="12">
        <v>92</v>
      </c>
      <c r="F42" s="13">
        <v>21</v>
      </c>
      <c r="G42" s="76">
        <v>46</v>
      </c>
      <c r="H42" s="77">
        <v>67</v>
      </c>
    </row>
    <row r="43" spans="1:8" ht="15" customHeight="1" x14ac:dyDescent="0.15">
      <c r="A43" s="12">
        <v>33</v>
      </c>
      <c r="B43" s="13">
        <v>117</v>
      </c>
      <c r="C43" s="76">
        <v>118</v>
      </c>
      <c r="D43" s="77">
        <v>235</v>
      </c>
      <c r="E43" s="12">
        <v>93</v>
      </c>
      <c r="F43" s="13">
        <v>17</v>
      </c>
      <c r="G43" s="76">
        <v>45</v>
      </c>
      <c r="H43" s="77">
        <v>62</v>
      </c>
    </row>
    <row r="44" spans="1:8" ht="15" customHeight="1" x14ac:dyDescent="0.15">
      <c r="A44" s="17">
        <v>34</v>
      </c>
      <c r="B44" s="18">
        <v>109</v>
      </c>
      <c r="C44" s="20">
        <v>120</v>
      </c>
      <c r="D44" s="77">
        <v>229</v>
      </c>
      <c r="E44" s="17">
        <v>94</v>
      </c>
      <c r="F44" s="13">
        <v>14</v>
      </c>
      <c r="G44" s="76">
        <v>36</v>
      </c>
      <c r="H44" s="77">
        <v>50</v>
      </c>
    </row>
    <row r="45" spans="1:8" ht="15" customHeight="1" x14ac:dyDescent="0.15">
      <c r="A45" s="23" t="s">
        <v>19</v>
      </c>
      <c r="B45" s="68">
        <v>596</v>
      </c>
      <c r="C45" s="33">
        <v>626</v>
      </c>
      <c r="D45" s="34">
        <v>1222</v>
      </c>
      <c r="E45" s="23" t="s">
        <v>20</v>
      </c>
      <c r="F45" s="68">
        <v>17</v>
      </c>
      <c r="G45" s="33">
        <v>85</v>
      </c>
      <c r="H45" s="34">
        <v>102</v>
      </c>
    </row>
    <row r="46" spans="1:8" ht="15" customHeight="1" x14ac:dyDescent="0.15">
      <c r="A46" s="12">
        <v>35</v>
      </c>
      <c r="B46" s="13">
        <v>114</v>
      </c>
      <c r="C46" s="76">
        <v>116</v>
      </c>
      <c r="D46" s="77">
        <v>230</v>
      </c>
      <c r="E46" s="12">
        <v>95</v>
      </c>
      <c r="F46" s="13">
        <v>9</v>
      </c>
      <c r="G46" s="76">
        <v>28</v>
      </c>
      <c r="H46" s="77">
        <v>37</v>
      </c>
    </row>
    <row r="47" spans="1:8" ht="15" customHeight="1" x14ac:dyDescent="0.15">
      <c r="A47" s="12">
        <v>36</v>
      </c>
      <c r="B47" s="13">
        <v>127</v>
      </c>
      <c r="C47" s="76">
        <v>119</v>
      </c>
      <c r="D47" s="77">
        <v>246</v>
      </c>
      <c r="E47" s="12">
        <v>96</v>
      </c>
      <c r="F47" s="13">
        <v>4</v>
      </c>
      <c r="G47" s="76">
        <v>20</v>
      </c>
      <c r="H47" s="77">
        <v>24</v>
      </c>
    </row>
    <row r="48" spans="1:8" ht="15" customHeight="1" x14ac:dyDescent="0.15">
      <c r="A48" s="12">
        <v>37</v>
      </c>
      <c r="B48" s="13">
        <v>107</v>
      </c>
      <c r="C48" s="76">
        <v>135</v>
      </c>
      <c r="D48" s="77">
        <v>242</v>
      </c>
      <c r="E48" s="12">
        <v>97</v>
      </c>
      <c r="F48" s="13">
        <v>3</v>
      </c>
      <c r="G48" s="76">
        <v>17</v>
      </c>
      <c r="H48" s="77">
        <v>20</v>
      </c>
    </row>
    <row r="49" spans="1:8" ht="15" customHeight="1" x14ac:dyDescent="0.15">
      <c r="A49" s="12">
        <v>38</v>
      </c>
      <c r="B49" s="13">
        <v>119</v>
      </c>
      <c r="C49" s="76">
        <v>122</v>
      </c>
      <c r="D49" s="77">
        <v>241</v>
      </c>
      <c r="E49" s="12">
        <v>98</v>
      </c>
      <c r="F49" s="13">
        <v>1</v>
      </c>
      <c r="G49" s="76">
        <v>10</v>
      </c>
      <c r="H49" s="77">
        <v>11</v>
      </c>
    </row>
    <row r="50" spans="1:8" ht="15" customHeight="1" x14ac:dyDescent="0.15">
      <c r="A50" s="17">
        <v>39</v>
      </c>
      <c r="B50" s="18">
        <v>129</v>
      </c>
      <c r="C50" s="78">
        <v>134</v>
      </c>
      <c r="D50" s="77">
        <v>263</v>
      </c>
      <c r="E50" s="17">
        <v>99</v>
      </c>
      <c r="F50" s="18">
        <v>0</v>
      </c>
      <c r="G50" s="78">
        <v>10</v>
      </c>
      <c r="H50" s="77">
        <v>10</v>
      </c>
    </row>
    <row r="51" spans="1:8" ht="15" customHeight="1" x14ac:dyDescent="0.15">
      <c r="A51" s="23" t="s">
        <v>21</v>
      </c>
      <c r="B51" s="68">
        <v>760</v>
      </c>
      <c r="C51" s="33">
        <v>802</v>
      </c>
      <c r="D51" s="34">
        <v>1562</v>
      </c>
      <c r="E51" s="8" t="s">
        <v>22</v>
      </c>
      <c r="F51" s="68">
        <v>2</v>
      </c>
      <c r="G51" s="33">
        <v>17</v>
      </c>
      <c r="H51" s="34">
        <v>19</v>
      </c>
    </row>
    <row r="52" spans="1:8" ht="15" customHeight="1" x14ac:dyDescent="0.15">
      <c r="A52" s="12">
        <v>40</v>
      </c>
      <c r="B52" s="13">
        <v>130</v>
      </c>
      <c r="C52" s="76">
        <v>135</v>
      </c>
      <c r="D52" s="77">
        <v>265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144</v>
      </c>
      <c r="C53" s="76">
        <v>155</v>
      </c>
      <c r="D53" s="77">
        <v>299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165</v>
      </c>
      <c r="C54" s="76">
        <v>176</v>
      </c>
      <c r="D54" s="77">
        <v>341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171</v>
      </c>
      <c r="C55" s="76">
        <v>153</v>
      </c>
      <c r="D55" s="77">
        <v>324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150</v>
      </c>
      <c r="C56" s="78">
        <v>183</v>
      </c>
      <c r="D56" s="77">
        <v>333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1086</v>
      </c>
      <c r="C57" s="33">
        <v>1139</v>
      </c>
      <c r="D57" s="34">
        <v>2225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192</v>
      </c>
      <c r="C58" s="76">
        <v>187</v>
      </c>
      <c r="D58" s="77">
        <v>379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225</v>
      </c>
      <c r="C59" s="76">
        <v>221</v>
      </c>
      <c r="D59" s="77">
        <v>446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224</v>
      </c>
      <c r="C60" s="76">
        <v>237</v>
      </c>
      <c r="D60" s="77">
        <v>461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197</v>
      </c>
      <c r="C61" s="76">
        <v>252</v>
      </c>
      <c r="D61" s="77">
        <v>449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248</v>
      </c>
      <c r="C62" s="78">
        <v>242</v>
      </c>
      <c r="D62" s="77">
        <v>490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1106</v>
      </c>
      <c r="C63" s="33">
        <v>1049</v>
      </c>
      <c r="D63" s="34">
        <v>2155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239</v>
      </c>
      <c r="C64" s="81">
        <v>254</v>
      </c>
      <c r="D64" s="77">
        <v>493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236</v>
      </c>
      <c r="C65" s="81">
        <v>209</v>
      </c>
      <c r="D65" s="77">
        <v>445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217</v>
      </c>
      <c r="C66" s="81">
        <v>191</v>
      </c>
      <c r="D66" s="77">
        <v>408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210</v>
      </c>
      <c r="C67" s="81">
        <v>194</v>
      </c>
      <c r="D67" s="77">
        <v>404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204</v>
      </c>
      <c r="C68" s="82">
        <v>201</v>
      </c>
      <c r="D68" s="77">
        <v>405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872</v>
      </c>
      <c r="C69" s="33">
        <v>872</v>
      </c>
      <c r="D69" s="34">
        <v>1744</v>
      </c>
      <c r="E69" s="35" t="s">
        <v>26</v>
      </c>
      <c r="F69" s="36">
        <v>11961</v>
      </c>
      <c r="G69" s="37">
        <v>12978</v>
      </c>
      <c r="H69" s="38">
        <v>24939</v>
      </c>
    </row>
    <row r="70" spans="1:8" ht="15" customHeight="1" x14ac:dyDescent="0.15">
      <c r="A70" s="25">
        <v>55</v>
      </c>
      <c r="B70" s="13">
        <v>168</v>
      </c>
      <c r="C70" s="81">
        <v>171</v>
      </c>
      <c r="D70" s="77">
        <v>339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203</v>
      </c>
      <c r="C71" s="81">
        <v>221</v>
      </c>
      <c r="D71" s="77">
        <v>424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162</v>
      </c>
      <c r="C72" s="81">
        <v>161</v>
      </c>
      <c r="D72" s="77">
        <v>323</v>
      </c>
      <c r="E72" s="47" t="s">
        <v>28</v>
      </c>
      <c r="F72" s="48">
        <v>1440</v>
      </c>
      <c r="G72" s="49">
        <v>1357</v>
      </c>
      <c r="H72" s="50">
        <v>2797</v>
      </c>
    </row>
    <row r="73" spans="1:8" ht="15" customHeight="1" x14ac:dyDescent="0.15">
      <c r="A73" s="25">
        <v>58</v>
      </c>
      <c r="B73" s="13">
        <v>181</v>
      </c>
      <c r="C73" s="81">
        <v>169</v>
      </c>
      <c r="D73" s="77">
        <v>350</v>
      </c>
      <c r="E73" s="47" t="s">
        <v>29</v>
      </c>
      <c r="F73" s="48">
        <v>7387</v>
      </c>
      <c r="G73" s="49">
        <v>7517</v>
      </c>
      <c r="H73" s="50">
        <v>14904</v>
      </c>
    </row>
    <row r="74" spans="1:8" ht="15" customHeight="1" thickBot="1" x14ac:dyDescent="0.2">
      <c r="A74" s="51">
        <v>59</v>
      </c>
      <c r="B74" s="52">
        <v>158</v>
      </c>
      <c r="C74" s="83">
        <v>150</v>
      </c>
      <c r="D74" s="84">
        <v>308</v>
      </c>
      <c r="E74" s="55" t="s">
        <v>30</v>
      </c>
      <c r="F74" s="56">
        <v>3134</v>
      </c>
      <c r="G74" s="57">
        <v>4104</v>
      </c>
      <c r="H74" s="58">
        <v>7238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E15P025</cp:lastModifiedBy>
  <cp:lastPrinted>2019-10-08T07:50:22Z</cp:lastPrinted>
  <dcterms:created xsi:type="dcterms:W3CDTF">2015-07-23T12:25:31Z</dcterms:created>
  <dcterms:modified xsi:type="dcterms:W3CDTF">2021-07-26T00:56:16Z</dcterms:modified>
</cp:coreProperties>
</file>