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309\"/>
    </mc:Choice>
  </mc:AlternateContent>
  <bookViews>
    <workbookView xWindow="120" yWindow="75" windowWidth="20340" windowHeight="7605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62913"/>
</workbook>
</file>

<file path=xl/calcChain.xml><?xml version="1.0" encoding="utf-8"?>
<calcChain xmlns="http://schemas.openxmlformats.org/spreadsheetml/2006/main">
  <c r="F18" i="1" l="1"/>
  <c r="G1" i="3" l="1"/>
  <c r="G1" i="8" l="1"/>
  <c r="G46" i="1" l="1"/>
  <c r="G51" i="1"/>
  <c r="F51" i="1"/>
  <c r="H51" i="1" l="1"/>
  <c r="G1" i="5"/>
  <c r="G1" i="4"/>
  <c r="C74" i="1"/>
  <c r="B74" i="1"/>
  <c r="C73" i="1"/>
  <c r="B73" i="1"/>
  <c r="C72" i="1"/>
  <c r="B72" i="1"/>
  <c r="C71" i="1"/>
  <c r="B71" i="1"/>
  <c r="C70" i="1"/>
  <c r="B70" i="1"/>
  <c r="C68" i="1"/>
  <c r="B68" i="1"/>
  <c r="C67" i="1"/>
  <c r="B67" i="1"/>
  <c r="C66" i="1"/>
  <c r="B66" i="1"/>
  <c r="C65" i="1"/>
  <c r="B65" i="1"/>
  <c r="C64" i="1"/>
  <c r="B64" i="1"/>
  <c r="C62" i="1"/>
  <c r="B62" i="1"/>
  <c r="C61" i="1"/>
  <c r="B61" i="1"/>
  <c r="C60" i="1"/>
  <c r="B60" i="1"/>
  <c r="C59" i="1"/>
  <c r="B59" i="1"/>
  <c r="C58" i="1"/>
  <c r="B58" i="1"/>
  <c r="C56" i="1"/>
  <c r="B56" i="1"/>
  <c r="C55" i="1"/>
  <c r="B55" i="1"/>
  <c r="C54" i="1"/>
  <c r="B54" i="1"/>
  <c r="C53" i="1"/>
  <c r="B53" i="1"/>
  <c r="C52" i="1"/>
  <c r="B52" i="1"/>
  <c r="G50" i="1"/>
  <c r="F50" i="1"/>
  <c r="C50" i="1"/>
  <c r="B50" i="1"/>
  <c r="G49" i="1"/>
  <c r="F49" i="1"/>
  <c r="C49" i="1"/>
  <c r="B49" i="1"/>
  <c r="G48" i="1"/>
  <c r="F48" i="1"/>
  <c r="C48" i="1"/>
  <c r="B48" i="1"/>
  <c r="G47" i="1"/>
  <c r="F47" i="1"/>
  <c r="C47" i="1"/>
  <c r="B47" i="1"/>
  <c r="F46" i="1"/>
  <c r="C46" i="1"/>
  <c r="B46" i="1"/>
  <c r="G44" i="1"/>
  <c r="F44" i="1"/>
  <c r="C44" i="1"/>
  <c r="B44" i="1"/>
  <c r="G43" i="1"/>
  <c r="F43" i="1"/>
  <c r="C43" i="1"/>
  <c r="B43" i="1"/>
  <c r="G42" i="1"/>
  <c r="F42" i="1"/>
  <c r="C42" i="1"/>
  <c r="B42" i="1"/>
  <c r="G41" i="1"/>
  <c r="F41" i="1"/>
  <c r="C41" i="1"/>
  <c r="B41" i="1"/>
  <c r="G40" i="1"/>
  <c r="F40" i="1"/>
  <c r="C40" i="1"/>
  <c r="B40" i="1"/>
  <c r="G38" i="1"/>
  <c r="F38" i="1"/>
  <c r="C38" i="1"/>
  <c r="B38" i="1"/>
  <c r="G37" i="1"/>
  <c r="F37" i="1"/>
  <c r="C37" i="1"/>
  <c r="B37" i="1"/>
  <c r="G36" i="1"/>
  <c r="F36" i="1"/>
  <c r="C36" i="1"/>
  <c r="B36" i="1"/>
  <c r="G35" i="1"/>
  <c r="F35" i="1"/>
  <c r="C35" i="1"/>
  <c r="B35" i="1"/>
  <c r="G34" i="1"/>
  <c r="F34" i="1"/>
  <c r="C34" i="1"/>
  <c r="B34" i="1"/>
  <c r="G32" i="1"/>
  <c r="F32" i="1"/>
  <c r="C32" i="1"/>
  <c r="B32" i="1"/>
  <c r="G31" i="1"/>
  <c r="F31" i="1"/>
  <c r="C31" i="1"/>
  <c r="B31" i="1"/>
  <c r="G30" i="1"/>
  <c r="F30" i="1"/>
  <c r="C30" i="1"/>
  <c r="B30" i="1"/>
  <c r="G29" i="1"/>
  <c r="F29" i="1"/>
  <c r="C29" i="1"/>
  <c r="B29" i="1"/>
  <c r="G28" i="1"/>
  <c r="F28" i="1"/>
  <c r="C28" i="1"/>
  <c r="B28" i="1"/>
  <c r="G26" i="1"/>
  <c r="F26" i="1"/>
  <c r="C26" i="1"/>
  <c r="B26" i="1"/>
  <c r="G25" i="1"/>
  <c r="F25" i="1"/>
  <c r="C25" i="1"/>
  <c r="B25" i="1"/>
  <c r="G24" i="1"/>
  <c r="F24" i="1"/>
  <c r="C24" i="1"/>
  <c r="B24" i="1"/>
  <c r="G23" i="1"/>
  <c r="F23" i="1"/>
  <c r="C23" i="1"/>
  <c r="B23" i="1"/>
  <c r="G22" i="1"/>
  <c r="F22" i="1"/>
  <c r="C22" i="1"/>
  <c r="B22" i="1"/>
  <c r="G20" i="1"/>
  <c r="F20" i="1"/>
  <c r="C20" i="1"/>
  <c r="B20" i="1"/>
  <c r="G19" i="1"/>
  <c r="F19" i="1"/>
  <c r="C19" i="1"/>
  <c r="B19" i="1"/>
  <c r="G18" i="1"/>
  <c r="H18" i="1" s="1"/>
  <c r="C18" i="1"/>
  <c r="B18" i="1"/>
  <c r="G17" i="1"/>
  <c r="F17" i="1"/>
  <c r="C17" i="1"/>
  <c r="B17" i="1"/>
  <c r="G16" i="1"/>
  <c r="F16" i="1"/>
  <c r="C16" i="1"/>
  <c r="B16" i="1"/>
  <c r="G14" i="1"/>
  <c r="F14" i="1"/>
  <c r="C14" i="1"/>
  <c r="B14" i="1"/>
  <c r="G13" i="1"/>
  <c r="F13" i="1"/>
  <c r="C13" i="1"/>
  <c r="B13" i="1"/>
  <c r="G12" i="1"/>
  <c r="F12" i="1"/>
  <c r="C12" i="1"/>
  <c r="B12" i="1"/>
  <c r="G11" i="1"/>
  <c r="F11" i="1"/>
  <c r="C11" i="1"/>
  <c r="B11" i="1"/>
  <c r="G10" i="1"/>
  <c r="F10" i="1"/>
  <c r="C10" i="1"/>
  <c r="B10" i="1"/>
  <c r="G8" i="1"/>
  <c r="F8" i="1"/>
  <c r="C8" i="1"/>
  <c r="B8" i="1"/>
  <c r="G7" i="1"/>
  <c r="F7" i="1"/>
  <c r="C7" i="1"/>
  <c r="B7" i="1"/>
  <c r="G6" i="1"/>
  <c r="F6" i="1"/>
  <c r="C6" i="1"/>
  <c r="B6" i="1"/>
  <c r="G5" i="1"/>
  <c r="F5" i="1"/>
  <c r="C5" i="1"/>
  <c r="B5" i="1"/>
  <c r="G4" i="1"/>
  <c r="F4" i="1"/>
  <c r="C4" i="1"/>
  <c r="B4" i="1"/>
  <c r="G15" i="1" l="1"/>
  <c r="G27" i="1"/>
  <c r="H47" i="1"/>
  <c r="D19" i="1"/>
  <c r="D23" i="1"/>
  <c r="D42" i="1"/>
  <c r="D44" i="1"/>
  <c r="D50" i="1"/>
  <c r="D52" i="1"/>
  <c r="D65" i="1"/>
  <c r="D67" i="1"/>
  <c r="D72" i="1"/>
  <c r="D74" i="1"/>
  <c r="B15" i="1"/>
  <c r="G39" i="1"/>
  <c r="B3" i="1"/>
  <c r="D13" i="1"/>
  <c r="B69" i="1"/>
  <c r="H8" i="1"/>
  <c r="D29" i="1"/>
  <c r="D37" i="1"/>
  <c r="C69" i="1"/>
  <c r="C3" i="1"/>
  <c r="D5" i="1"/>
  <c r="D7" i="1"/>
  <c r="D60" i="1"/>
  <c r="D62" i="1"/>
  <c r="D64" i="1"/>
  <c r="D71" i="1"/>
  <c r="G45" i="1"/>
  <c r="H6" i="1"/>
  <c r="H24" i="1"/>
  <c r="H25" i="1"/>
  <c r="H30" i="1"/>
  <c r="H31" i="1"/>
  <c r="H36" i="1"/>
  <c r="H37" i="1"/>
  <c r="G9" i="1"/>
  <c r="H23" i="1"/>
  <c r="H4" i="1"/>
  <c r="H7" i="1"/>
  <c r="H29" i="1"/>
  <c r="H35" i="1"/>
  <c r="H41" i="1"/>
  <c r="H42" i="1"/>
  <c r="H43" i="1"/>
  <c r="H17" i="1"/>
  <c r="H19" i="1"/>
  <c r="G3" i="1"/>
  <c r="H11" i="1"/>
  <c r="H49" i="1"/>
  <c r="H50" i="1"/>
  <c r="D41" i="1"/>
  <c r="B9" i="1"/>
  <c r="C21" i="1"/>
  <c r="D25" i="1"/>
  <c r="D30" i="1"/>
  <c r="D32" i="1"/>
  <c r="D34" i="1"/>
  <c r="C63" i="1"/>
  <c r="D68" i="1"/>
  <c r="D73" i="1"/>
  <c r="G21" i="1"/>
  <c r="G33" i="1"/>
  <c r="H13" i="1"/>
  <c r="H26" i="1"/>
  <c r="H38" i="1"/>
  <c r="H48" i="1"/>
  <c r="H5" i="1"/>
  <c r="H12" i="1"/>
  <c r="H32" i="1"/>
  <c r="H44" i="1"/>
  <c r="D31" i="1"/>
  <c r="D10" i="1"/>
  <c r="C9" i="1"/>
  <c r="D12" i="1"/>
  <c r="D16" i="1"/>
  <c r="C15" i="1"/>
  <c r="D18" i="1"/>
  <c r="D24" i="1"/>
  <c r="D35" i="1"/>
  <c r="D36" i="1"/>
  <c r="D46" i="1"/>
  <c r="D47" i="1"/>
  <c r="C51" i="1"/>
  <c r="D54" i="1"/>
  <c r="D55" i="1"/>
  <c r="C45" i="1"/>
  <c r="D43" i="1"/>
  <c r="C57" i="1"/>
  <c r="D6" i="1"/>
  <c r="D8" i="1"/>
  <c r="D14" i="1"/>
  <c r="D20" i="1"/>
  <c r="D26" i="1"/>
  <c r="D28" i="1"/>
  <c r="D38" i="1"/>
  <c r="D40" i="1"/>
  <c r="D48" i="1"/>
  <c r="D56" i="1"/>
  <c r="B57" i="1"/>
  <c r="D58" i="1"/>
  <c r="D59" i="1"/>
  <c r="F3" i="1"/>
  <c r="H46" i="1"/>
  <c r="F45" i="1"/>
  <c r="D4" i="1"/>
  <c r="H10" i="1"/>
  <c r="F9" i="1"/>
  <c r="D11" i="1"/>
  <c r="H16" i="1"/>
  <c r="F15" i="1"/>
  <c r="D17" i="1"/>
  <c r="D22" i="1"/>
  <c r="B21" i="1"/>
  <c r="H22" i="1"/>
  <c r="F21" i="1"/>
  <c r="B63" i="1"/>
  <c r="D66" i="1"/>
  <c r="H14" i="1"/>
  <c r="H20" i="1"/>
  <c r="C27" i="1"/>
  <c r="H28" i="1"/>
  <c r="F27" i="1"/>
  <c r="C33" i="1"/>
  <c r="H34" i="1"/>
  <c r="F33" i="1"/>
  <c r="C39" i="1"/>
  <c r="H40" i="1"/>
  <c r="F39" i="1"/>
  <c r="D49" i="1"/>
  <c r="D53" i="1"/>
  <c r="D61" i="1"/>
  <c r="D70" i="1"/>
  <c r="B27" i="1"/>
  <c r="B33" i="1"/>
  <c r="B39" i="1"/>
  <c r="B45" i="1"/>
  <c r="B51" i="1"/>
  <c r="F74" i="1" l="1"/>
  <c r="F69" i="1"/>
  <c r="D69" i="1"/>
  <c r="F72" i="1"/>
  <c r="G72" i="1"/>
  <c r="D39" i="1"/>
  <c r="D63" i="1"/>
  <c r="D33" i="1"/>
  <c r="D27" i="1"/>
  <c r="H21" i="1"/>
  <c r="H3" i="1"/>
  <c r="H33" i="1"/>
  <c r="G74" i="1"/>
  <c r="H27" i="1"/>
  <c r="H9" i="1"/>
  <c r="H45" i="1"/>
  <c r="D3" i="1"/>
  <c r="D51" i="1"/>
  <c r="H39" i="1"/>
  <c r="G69" i="1"/>
  <c r="D45" i="1"/>
  <c r="D21" i="1"/>
  <c r="G73" i="1"/>
  <c r="D15" i="1"/>
  <c r="D9" i="1"/>
  <c r="D57" i="1"/>
  <c r="H15" i="1"/>
  <c r="F73" i="1"/>
  <c r="H69" i="1" l="1"/>
  <c r="H74" i="1"/>
  <c r="H73" i="1"/>
  <c r="H72" i="1"/>
</calcChain>
</file>

<file path=xl/sharedStrings.xml><?xml version="1.0" encoding="utf-8"?>
<sst xmlns="http://schemas.openxmlformats.org/spreadsheetml/2006/main" count="212" uniqueCount="38">
  <si>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</si>
  <si>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</si>
  <si>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</si>
  <si>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</si>
  <si>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</si>
  <si>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</si>
  <si>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</si>
  <si>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</si>
  <si>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</si>
  <si>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</si>
  <si>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</si>
  <si>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</si>
  <si>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</si>
  <si>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</si>
  <si>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</si>
  <si>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</si>
  <si>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</si>
  <si>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</si>
  <si>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</si>
  <si>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</si>
  <si>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</si>
  <si>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</si>
  <si>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</si>
  <si>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</si>
  <si>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</si>
  <si>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</si>
  <si>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</si>
  <si>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</si>
  <si>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</si>
  <si>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</si>
  <si>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</si>
  <si>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</si>
  <si>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</si>
  <si>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</si>
  <si>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</si>
  <si>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</si>
  <si>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令和3年9月末日現在</t>
    <rPh sb="2" eb="3">
      <t>レイ</t>
    </rPh>
    <rPh sb="3" eb="4">
      <t>ワ</t>
    </rPh>
    <rPh sb="5" eb="6">
      <t>ネン</t>
    </rPh>
    <rPh sb="8" eb="9">
      <t>スエ</t>
    </rPh>
    <phoneticPr fontId="3"/>
  </si>
  <si>
    <t>　　令和3年9月末日現在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</si>
</sst>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4" fillId="0" borderId="6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5" xfId="0" quotePrefix="1" applyNumberFormat="1" applyFont="1" applyBorder="1" applyAlignment="1">
      <alignment horizontal="right"/>
    </xf>
    <xf numFmtId="49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quotePrefix="1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7" xfId="0" quotePrefix="1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4"/>
  <sheetViews>
    <sheetView tabSelected="1" view="pageBreakPreview" zoomScaleNormal="100" zoomScaleSheetLayoutView="100" workbookViewId="0"/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36</v>
      </c>
      <c r="H1" s="2"/>
    </row>
    <row r="2" spans="1:8" ht="15" customHeight="1" thickBot="1" x14ac:dyDescent="0.2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 x14ac:dyDescent="0.15">
      <c r="A3" s="8" t="s">
        <v>5</v>
      </c>
      <c r="B3" s="9">
        <f>SUM(B4:B8)</f>
        <v>2695</v>
      </c>
      <c r="C3" s="10">
        <f>SUM(C4:C8)</f>
        <v>2625</v>
      </c>
      <c r="D3" s="10">
        <f>SUM(D4:D8)</f>
        <v>5320</v>
      </c>
      <c r="E3" s="8" t="s">
        <v>6</v>
      </c>
      <c r="F3" s="9">
        <f>SUM(F4:F8)</f>
        <v>5131</v>
      </c>
      <c r="G3" s="10">
        <f>SUM(G4:G8)</f>
        <v>5058</v>
      </c>
      <c r="H3" s="11">
        <f>SUM(H4:H8)</f>
        <v>10189</v>
      </c>
    </row>
    <row r="4" spans="1:8" ht="15" customHeight="1" x14ac:dyDescent="0.15">
      <c r="A4" s="12">
        <v>0</v>
      </c>
      <c r="B4" s="13">
        <f>SUM(腰越地域:玉縄地域!B4)</f>
        <v>482</v>
      </c>
      <c r="C4" s="14">
        <f>SUM(腰越地域:玉縄地域!C4)</f>
        <v>431</v>
      </c>
      <c r="D4" s="15">
        <f>SUM(B4:C4)</f>
        <v>913</v>
      </c>
      <c r="E4" s="12">
        <v>60</v>
      </c>
      <c r="F4" s="13">
        <f>SUM(腰越地域:玉縄地域!F4)</f>
        <v>1124</v>
      </c>
      <c r="G4" s="14">
        <f>SUM(腰越地域:玉縄地域!G4)</f>
        <v>1093</v>
      </c>
      <c r="H4" s="16">
        <f>SUM(F4:G4)</f>
        <v>2217</v>
      </c>
    </row>
    <row r="5" spans="1:8" ht="15" customHeight="1" x14ac:dyDescent="0.15">
      <c r="A5" s="12">
        <v>1</v>
      </c>
      <c r="B5" s="13">
        <f>SUM(腰越地域:玉縄地域!B5)</f>
        <v>475</v>
      </c>
      <c r="C5" s="14">
        <f>SUM(腰越地域:玉縄地域!C5)</f>
        <v>530</v>
      </c>
      <c r="D5" s="15">
        <f>SUM(B5:C5)</f>
        <v>1005</v>
      </c>
      <c r="E5" s="12">
        <v>61</v>
      </c>
      <c r="F5" s="13">
        <f>SUM(腰越地域:玉縄地域!F5)</f>
        <v>1074</v>
      </c>
      <c r="G5" s="14">
        <f>SUM(腰越地域:玉縄地域!G5)</f>
        <v>1095</v>
      </c>
      <c r="H5" s="16">
        <f>SUM(F5:G5)</f>
        <v>2169</v>
      </c>
    </row>
    <row r="6" spans="1:8" ht="15" customHeight="1" x14ac:dyDescent="0.15">
      <c r="A6" s="12">
        <v>2</v>
      </c>
      <c r="B6" s="13">
        <f>SUM(腰越地域:玉縄地域!B6)</f>
        <v>555</v>
      </c>
      <c r="C6" s="14">
        <f>SUM(腰越地域:玉縄地域!C6)</f>
        <v>535</v>
      </c>
      <c r="D6" s="15">
        <f>SUM(B6:C6)</f>
        <v>1090</v>
      </c>
      <c r="E6" s="12">
        <v>62</v>
      </c>
      <c r="F6" s="13">
        <f>SUM(腰越地域:玉縄地域!F6)</f>
        <v>1049</v>
      </c>
      <c r="G6" s="14">
        <f>SUM(腰越地域:玉縄地域!G6)</f>
        <v>1037</v>
      </c>
      <c r="H6" s="16">
        <f>SUM(F6:G6)</f>
        <v>2086</v>
      </c>
    </row>
    <row r="7" spans="1:8" ht="15" customHeight="1" x14ac:dyDescent="0.15">
      <c r="A7" s="12">
        <v>3</v>
      </c>
      <c r="B7" s="13">
        <f>SUM(腰越地域:玉縄地域!B7)</f>
        <v>569</v>
      </c>
      <c r="C7" s="14">
        <f>SUM(腰越地域:玉縄地域!C7)</f>
        <v>566</v>
      </c>
      <c r="D7" s="15">
        <f>SUM(B7:C7)</f>
        <v>1135</v>
      </c>
      <c r="E7" s="12">
        <v>63</v>
      </c>
      <c r="F7" s="13">
        <f>SUM(腰越地域:玉縄地域!F7)</f>
        <v>967</v>
      </c>
      <c r="G7" s="14">
        <f>SUM(腰越地域:玉縄地域!G7)</f>
        <v>967</v>
      </c>
      <c r="H7" s="16">
        <f>SUM(F7:G7)</f>
        <v>1934</v>
      </c>
    </row>
    <row r="8" spans="1:8" ht="15" customHeight="1" x14ac:dyDescent="0.15">
      <c r="A8" s="17">
        <v>4</v>
      </c>
      <c r="B8" s="18">
        <f>SUM(腰越地域:玉縄地域!B8)</f>
        <v>614</v>
      </c>
      <c r="C8" s="19">
        <f>SUM(腰越地域:玉縄地域!C8)</f>
        <v>563</v>
      </c>
      <c r="D8" s="20">
        <f>SUM(B8:C8)</f>
        <v>1177</v>
      </c>
      <c r="E8" s="17">
        <v>64</v>
      </c>
      <c r="F8" s="18">
        <f>SUM(腰越地域:玉縄地域!F8)</f>
        <v>917</v>
      </c>
      <c r="G8" s="19">
        <f>SUM(腰越地域:玉縄地域!G8)</f>
        <v>866</v>
      </c>
      <c r="H8" s="21">
        <f>SUM(F8:G8)</f>
        <v>1783</v>
      </c>
    </row>
    <row r="9" spans="1:8" ht="15" customHeight="1" x14ac:dyDescent="0.15">
      <c r="A9" s="8" t="s">
        <v>7</v>
      </c>
      <c r="B9" s="22">
        <f>SUM(B10:B14)</f>
        <v>3575</v>
      </c>
      <c r="C9" s="10">
        <f>SUM(C10:C14)</f>
        <v>3347</v>
      </c>
      <c r="D9" s="10">
        <f>SUM(D10:D14)</f>
        <v>6922</v>
      </c>
      <c r="E9" s="23" t="s">
        <v>8</v>
      </c>
      <c r="F9" s="22">
        <f>SUM(F10:F14)</f>
        <v>4471</v>
      </c>
      <c r="G9" s="10">
        <f>SUM(G10:G14)</f>
        <v>5019</v>
      </c>
      <c r="H9" s="11">
        <f>SUM(H10:H14)</f>
        <v>9490</v>
      </c>
    </row>
    <row r="10" spans="1:8" ht="15" customHeight="1" x14ac:dyDescent="0.15">
      <c r="A10" s="12">
        <v>5</v>
      </c>
      <c r="B10" s="13">
        <f>SUM(腰越地域:玉縄地域!B10)</f>
        <v>669</v>
      </c>
      <c r="C10" s="14">
        <f>SUM(腰越地域:玉縄地域!C10)</f>
        <v>627</v>
      </c>
      <c r="D10" s="15">
        <f>SUM(B10:C10)</f>
        <v>1296</v>
      </c>
      <c r="E10" s="12">
        <v>65</v>
      </c>
      <c r="F10" s="13">
        <f>SUM(腰越地域:玉縄地域!F10)</f>
        <v>867</v>
      </c>
      <c r="G10" s="14">
        <f>SUM(腰越地域:玉縄地域!G10)</f>
        <v>943</v>
      </c>
      <c r="H10" s="16">
        <f>SUM(F10:G10)</f>
        <v>1810</v>
      </c>
    </row>
    <row r="11" spans="1:8" ht="15" customHeight="1" x14ac:dyDescent="0.15">
      <c r="A11" s="12">
        <v>6</v>
      </c>
      <c r="B11" s="13">
        <f>SUM(腰越地域:玉縄地域!B11)</f>
        <v>703</v>
      </c>
      <c r="C11" s="14">
        <f>SUM(腰越地域:玉縄地域!C11)</f>
        <v>650</v>
      </c>
      <c r="D11" s="15">
        <f>SUM(B11:C11)</f>
        <v>1353</v>
      </c>
      <c r="E11" s="12">
        <v>66</v>
      </c>
      <c r="F11" s="13">
        <f>SUM(腰越地域:玉縄地域!F11)</f>
        <v>878</v>
      </c>
      <c r="G11" s="14">
        <f>SUM(腰越地域:玉縄地域!G11)</f>
        <v>999</v>
      </c>
      <c r="H11" s="16">
        <f>SUM(F11:G11)</f>
        <v>1877</v>
      </c>
    </row>
    <row r="12" spans="1:8" ht="15" customHeight="1" x14ac:dyDescent="0.15">
      <c r="A12" s="12">
        <v>7</v>
      </c>
      <c r="B12" s="13">
        <f>SUM(腰越地域:玉縄地域!B12)</f>
        <v>703</v>
      </c>
      <c r="C12" s="14">
        <f>SUM(腰越地域:玉縄地域!C12)</f>
        <v>672</v>
      </c>
      <c r="D12" s="15">
        <f>SUM(B12:C12)</f>
        <v>1375</v>
      </c>
      <c r="E12" s="12">
        <v>67</v>
      </c>
      <c r="F12" s="13">
        <f>SUM(腰越地域:玉縄地域!F12)</f>
        <v>871</v>
      </c>
      <c r="G12" s="14">
        <f>SUM(腰越地域:玉縄地域!G12)</f>
        <v>941</v>
      </c>
      <c r="H12" s="16">
        <f>SUM(F12:G12)</f>
        <v>1812</v>
      </c>
    </row>
    <row r="13" spans="1:8" ht="15" customHeight="1" x14ac:dyDescent="0.15">
      <c r="A13" s="12">
        <v>8</v>
      </c>
      <c r="B13" s="13">
        <f>SUM(腰越地域:玉縄地域!B13)</f>
        <v>740</v>
      </c>
      <c r="C13" s="14">
        <f>SUM(腰越地域:玉縄地域!C13)</f>
        <v>692</v>
      </c>
      <c r="D13" s="15">
        <f>SUM(B13:C13)</f>
        <v>1432</v>
      </c>
      <c r="E13" s="12">
        <v>68</v>
      </c>
      <c r="F13" s="13">
        <f>SUM(腰越地域:玉縄地域!F13)</f>
        <v>912</v>
      </c>
      <c r="G13" s="14">
        <f>SUM(腰越地域:玉縄地域!G13)</f>
        <v>1025</v>
      </c>
      <c r="H13" s="16">
        <f>SUM(F13:G13)</f>
        <v>1937</v>
      </c>
    </row>
    <row r="14" spans="1:8" ht="15" customHeight="1" x14ac:dyDescent="0.15">
      <c r="A14" s="17">
        <v>9</v>
      </c>
      <c r="B14" s="18">
        <f>SUM(腰越地域:玉縄地域!B14)</f>
        <v>760</v>
      </c>
      <c r="C14" s="19">
        <f>SUM(腰越地域:玉縄地域!C14)</f>
        <v>706</v>
      </c>
      <c r="D14" s="20">
        <f>SUM(B14:C14)</f>
        <v>1466</v>
      </c>
      <c r="E14" s="17">
        <v>69</v>
      </c>
      <c r="F14" s="18">
        <f>SUM(腰越地域:玉縄地域!F14)</f>
        <v>943</v>
      </c>
      <c r="G14" s="19">
        <f>SUM(腰越地域:玉縄地域!G14)</f>
        <v>1111</v>
      </c>
      <c r="H14" s="21">
        <f>SUM(F14:G14)</f>
        <v>2054</v>
      </c>
    </row>
    <row r="15" spans="1:8" ht="15" customHeight="1" x14ac:dyDescent="0.15">
      <c r="A15" s="24" t="s">
        <v>9</v>
      </c>
      <c r="B15" s="22">
        <f>SUM(B16:B20)</f>
        <v>3927</v>
      </c>
      <c r="C15" s="10">
        <f>SUM(C16:C20)</f>
        <v>3727</v>
      </c>
      <c r="D15" s="10">
        <f>SUM(D16:D20)</f>
        <v>7654</v>
      </c>
      <c r="E15" s="23" t="s">
        <v>10</v>
      </c>
      <c r="F15" s="22">
        <f>SUM(F16:F20)</f>
        <v>6008</v>
      </c>
      <c r="G15" s="10">
        <f>SUM(G16:G20)</f>
        <v>7268</v>
      </c>
      <c r="H15" s="11">
        <f>SUM(H16:H20)</f>
        <v>13276</v>
      </c>
    </row>
    <row r="16" spans="1:8" ht="15" customHeight="1" x14ac:dyDescent="0.15">
      <c r="A16" s="12">
        <v>10</v>
      </c>
      <c r="B16" s="13">
        <f>SUM(腰越地域:玉縄地域!B16)</f>
        <v>724</v>
      </c>
      <c r="C16" s="14">
        <f>SUM(腰越地域:玉縄地域!C16)</f>
        <v>731</v>
      </c>
      <c r="D16" s="15">
        <f>SUM(B16:C16)</f>
        <v>1455</v>
      </c>
      <c r="E16" s="12">
        <v>70</v>
      </c>
      <c r="F16" s="13">
        <f>SUM(腰越地域:玉縄地域!F16)</f>
        <v>1043</v>
      </c>
      <c r="G16" s="14">
        <f>SUM(腰越地域:玉縄地域!G16)</f>
        <v>1215</v>
      </c>
      <c r="H16" s="16">
        <f>SUM(F16:G16)</f>
        <v>2258</v>
      </c>
    </row>
    <row r="17" spans="1:8" ht="15" customHeight="1" x14ac:dyDescent="0.15">
      <c r="A17" s="12">
        <v>11</v>
      </c>
      <c r="B17" s="13">
        <f>SUM(腰越地域:玉縄地域!B17)</f>
        <v>786</v>
      </c>
      <c r="C17" s="14">
        <f>SUM(腰越地域:玉縄地域!C17)</f>
        <v>736</v>
      </c>
      <c r="D17" s="15">
        <f>SUM(B17:C17)</f>
        <v>1522</v>
      </c>
      <c r="E17" s="12">
        <v>71</v>
      </c>
      <c r="F17" s="13">
        <f>SUM(腰越地域:玉縄地域!F17)</f>
        <v>1113</v>
      </c>
      <c r="G17" s="14">
        <f>SUM(腰越地域:玉縄地域!G17)</f>
        <v>1331</v>
      </c>
      <c r="H17" s="16">
        <f>SUM(F17:G17)</f>
        <v>2444</v>
      </c>
    </row>
    <row r="18" spans="1:8" ht="15" customHeight="1" x14ac:dyDescent="0.15">
      <c r="A18" s="12">
        <v>12</v>
      </c>
      <c r="B18" s="13">
        <f>SUM(腰越地域:玉縄地域!B18)</f>
        <v>800</v>
      </c>
      <c r="C18" s="14">
        <f>SUM(腰越地域:玉縄地域!C18)</f>
        <v>750</v>
      </c>
      <c r="D18" s="15">
        <f>SUM(B18:C18)</f>
        <v>1550</v>
      </c>
      <c r="E18" s="12">
        <v>72</v>
      </c>
      <c r="F18" s="13">
        <f>SUM(腰越地域:玉縄地域!F18)</f>
        <v>1228</v>
      </c>
      <c r="G18" s="14">
        <f>SUM(腰越地域:玉縄地域!G18)</f>
        <v>1503</v>
      </c>
      <c r="H18" s="16">
        <f>SUM(F18:G18)</f>
        <v>2731</v>
      </c>
    </row>
    <row r="19" spans="1:8" ht="15" customHeight="1" x14ac:dyDescent="0.15">
      <c r="A19" s="12">
        <v>13</v>
      </c>
      <c r="B19" s="13">
        <f>SUM(腰越地域:玉縄地域!B19)</f>
        <v>796</v>
      </c>
      <c r="C19" s="14">
        <f>SUM(腰越地域:玉縄地域!C19)</f>
        <v>736</v>
      </c>
      <c r="D19" s="15">
        <f>SUM(B19:C19)</f>
        <v>1532</v>
      </c>
      <c r="E19" s="12">
        <v>73</v>
      </c>
      <c r="F19" s="13">
        <f>SUM(腰越地域:玉縄地域!F19)</f>
        <v>1306</v>
      </c>
      <c r="G19" s="14">
        <f>SUM(腰越地域:玉縄地域!G19)</f>
        <v>1614</v>
      </c>
      <c r="H19" s="16">
        <f>SUM(F19:G19)</f>
        <v>2920</v>
      </c>
    </row>
    <row r="20" spans="1:8" ht="15" customHeight="1" x14ac:dyDescent="0.15">
      <c r="A20" s="17">
        <v>14</v>
      </c>
      <c r="B20" s="18">
        <f>SUM(腰越地域:玉縄地域!B20)</f>
        <v>821</v>
      </c>
      <c r="C20" s="19">
        <f>SUM(腰越地域:玉縄地域!C20)</f>
        <v>774</v>
      </c>
      <c r="D20" s="20">
        <f>SUM(B20:C20)</f>
        <v>1595</v>
      </c>
      <c r="E20" s="17">
        <v>74</v>
      </c>
      <c r="F20" s="18">
        <f>SUM(腰越地域:玉縄地域!F20)</f>
        <v>1318</v>
      </c>
      <c r="G20" s="19">
        <f>SUM(腰越地域:玉縄地域!G20)</f>
        <v>1605</v>
      </c>
      <c r="H20" s="21">
        <f>SUM(F20:G20)</f>
        <v>2923</v>
      </c>
    </row>
    <row r="21" spans="1:8" ht="15" customHeight="1" x14ac:dyDescent="0.15">
      <c r="A21" s="23" t="s">
        <v>11</v>
      </c>
      <c r="B21" s="22">
        <f>SUM(B22:B26)</f>
        <v>3841</v>
      </c>
      <c r="C21" s="10">
        <f>SUM(C22:C26)</f>
        <v>3848</v>
      </c>
      <c r="D21" s="10">
        <f>SUM(D22:D26)</f>
        <v>7689</v>
      </c>
      <c r="E21" s="23" t="s">
        <v>12</v>
      </c>
      <c r="F21" s="22">
        <f>SUM(F22:F26)</f>
        <v>4559</v>
      </c>
      <c r="G21" s="10">
        <f>SUM(G22:G26)</f>
        <v>6159</v>
      </c>
      <c r="H21" s="11">
        <f>SUM(H22:H26)</f>
        <v>10718</v>
      </c>
    </row>
    <row r="22" spans="1:8" ht="15" customHeight="1" x14ac:dyDescent="0.15">
      <c r="A22" s="12">
        <v>15</v>
      </c>
      <c r="B22" s="13">
        <f>SUM(腰越地域:玉縄地域!B22)</f>
        <v>752</v>
      </c>
      <c r="C22" s="14">
        <f>SUM(腰越地域:玉縄地域!C22)</f>
        <v>802</v>
      </c>
      <c r="D22" s="15">
        <f>SUM(B22:C22)</f>
        <v>1554</v>
      </c>
      <c r="E22" s="12">
        <v>75</v>
      </c>
      <c r="F22" s="13">
        <f>SUM(腰越地域:玉縄地域!F22)</f>
        <v>829</v>
      </c>
      <c r="G22" s="14">
        <f>SUM(腰越地域:玉縄地域!G22)</f>
        <v>1008</v>
      </c>
      <c r="H22" s="16">
        <f>SUM(F22:G22)</f>
        <v>1837</v>
      </c>
    </row>
    <row r="23" spans="1:8" ht="15" customHeight="1" x14ac:dyDescent="0.15">
      <c r="A23" s="12">
        <v>16</v>
      </c>
      <c r="B23" s="13">
        <f>SUM(腰越地域:玉縄地域!B23)</f>
        <v>749</v>
      </c>
      <c r="C23" s="14">
        <f>SUM(腰越地域:玉縄地域!C23)</f>
        <v>740</v>
      </c>
      <c r="D23" s="15">
        <f>SUM(B23:C23)</f>
        <v>1489</v>
      </c>
      <c r="E23" s="12">
        <v>76</v>
      </c>
      <c r="F23" s="13">
        <f>SUM(腰越地域:玉縄地域!F23)</f>
        <v>808</v>
      </c>
      <c r="G23" s="14">
        <f>SUM(腰越地域:玉縄地域!G23)</f>
        <v>1111</v>
      </c>
      <c r="H23" s="16">
        <f>SUM(F23:G23)</f>
        <v>1919</v>
      </c>
    </row>
    <row r="24" spans="1:8" ht="15" customHeight="1" x14ac:dyDescent="0.15">
      <c r="A24" s="12">
        <v>17</v>
      </c>
      <c r="B24" s="13">
        <f>SUM(腰越地域:玉縄地域!B24)</f>
        <v>790</v>
      </c>
      <c r="C24" s="14">
        <f>SUM(腰越地域:玉縄地域!C24)</f>
        <v>747</v>
      </c>
      <c r="D24" s="15">
        <f>SUM(B24:C24)</f>
        <v>1537</v>
      </c>
      <c r="E24" s="12">
        <v>77</v>
      </c>
      <c r="F24" s="13">
        <f>SUM(腰越地域:玉縄地域!F24)</f>
        <v>999</v>
      </c>
      <c r="G24" s="14">
        <f>SUM(腰越地域:玉縄地域!G24)</f>
        <v>1356</v>
      </c>
      <c r="H24" s="16">
        <f>SUM(F24:G24)</f>
        <v>2355</v>
      </c>
    </row>
    <row r="25" spans="1:8" ht="15" customHeight="1" x14ac:dyDescent="0.15">
      <c r="A25" s="12">
        <v>18</v>
      </c>
      <c r="B25" s="13">
        <f>SUM(腰越地域:玉縄地域!B25)</f>
        <v>783</v>
      </c>
      <c r="C25" s="14">
        <f>SUM(腰越地域:玉縄地域!C25)</f>
        <v>775</v>
      </c>
      <c r="D25" s="15">
        <f>SUM(B25:C25)</f>
        <v>1558</v>
      </c>
      <c r="E25" s="12">
        <v>78</v>
      </c>
      <c r="F25" s="13">
        <f>SUM(腰越地域:玉縄地域!F25)</f>
        <v>975</v>
      </c>
      <c r="G25" s="14">
        <f>SUM(腰越地域:玉縄地域!G25)</f>
        <v>1299</v>
      </c>
      <c r="H25" s="16">
        <f>SUM(F25:G25)</f>
        <v>2274</v>
      </c>
    </row>
    <row r="26" spans="1:8" ht="15" customHeight="1" x14ac:dyDescent="0.15">
      <c r="A26" s="17">
        <v>19</v>
      </c>
      <c r="B26" s="18">
        <f>SUM(腰越地域:玉縄地域!B26)</f>
        <v>767</v>
      </c>
      <c r="C26" s="19">
        <f>SUM(腰越地域:玉縄地域!C26)</f>
        <v>784</v>
      </c>
      <c r="D26" s="20">
        <f>SUM(B26:C26)</f>
        <v>1551</v>
      </c>
      <c r="E26" s="17">
        <v>79</v>
      </c>
      <c r="F26" s="18">
        <f>SUM(腰越地域:玉縄地域!F26)</f>
        <v>948</v>
      </c>
      <c r="G26" s="19">
        <f>SUM(腰越地域:玉縄地域!G26)</f>
        <v>1385</v>
      </c>
      <c r="H26" s="21">
        <f>SUM(F26:G26)</f>
        <v>2333</v>
      </c>
    </row>
    <row r="27" spans="1:8" ht="15" customHeight="1" x14ac:dyDescent="0.15">
      <c r="A27" s="23" t="s">
        <v>13</v>
      </c>
      <c r="B27" s="22">
        <f>SUM(B28:B32)</f>
        <v>3690</v>
      </c>
      <c r="C27" s="10">
        <f>SUM(C28:C32)</f>
        <v>3740</v>
      </c>
      <c r="D27" s="10">
        <f>SUM(D28:D32)</f>
        <v>7430</v>
      </c>
      <c r="E27" s="23" t="s">
        <v>14</v>
      </c>
      <c r="F27" s="22">
        <f>SUM(F28:F32)</f>
        <v>3793</v>
      </c>
      <c r="G27" s="10">
        <f>SUM(G28:G32)</f>
        <v>5362</v>
      </c>
      <c r="H27" s="11">
        <f>SUM(H28:H32)</f>
        <v>9155</v>
      </c>
    </row>
    <row r="28" spans="1:8" ht="15" customHeight="1" x14ac:dyDescent="0.15">
      <c r="A28" s="12">
        <v>20</v>
      </c>
      <c r="B28" s="13">
        <f>SUM(腰越地域:玉縄地域!B28)</f>
        <v>786</v>
      </c>
      <c r="C28" s="14">
        <f>SUM(腰越地域:玉縄地域!C28)</f>
        <v>771</v>
      </c>
      <c r="D28" s="15">
        <f>SUM(B28:C28)</f>
        <v>1557</v>
      </c>
      <c r="E28" s="12">
        <v>80</v>
      </c>
      <c r="F28" s="13">
        <f>SUM(腰越地域:玉縄地域!F28)</f>
        <v>902</v>
      </c>
      <c r="G28" s="14">
        <f>SUM(腰越地域:玉縄地域!G28)</f>
        <v>1277</v>
      </c>
      <c r="H28" s="16">
        <f>SUM(F28:G28)</f>
        <v>2179</v>
      </c>
    </row>
    <row r="29" spans="1:8" ht="15" customHeight="1" x14ac:dyDescent="0.15">
      <c r="A29" s="12">
        <v>21</v>
      </c>
      <c r="B29" s="13">
        <f>SUM(腰越地域:玉縄地域!B29)</f>
        <v>804</v>
      </c>
      <c r="C29" s="14">
        <f>SUM(腰越地域:玉縄地域!C29)</f>
        <v>796</v>
      </c>
      <c r="D29" s="15">
        <f>SUM(B29:C29)</f>
        <v>1600</v>
      </c>
      <c r="E29" s="12">
        <v>81</v>
      </c>
      <c r="F29" s="13">
        <f>SUM(腰越地域:玉縄地域!F29)</f>
        <v>811</v>
      </c>
      <c r="G29" s="14">
        <f>SUM(腰越地域:玉縄地域!G29)</f>
        <v>1160</v>
      </c>
      <c r="H29" s="16">
        <f>SUM(F29:G29)</f>
        <v>1971</v>
      </c>
    </row>
    <row r="30" spans="1:8" ht="15" customHeight="1" x14ac:dyDescent="0.15">
      <c r="A30" s="12">
        <v>22</v>
      </c>
      <c r="B30" s="13">
        <f>SUM(腰越地域:玉縄地域!B30)</f>
        <v>720</v>
      </c>
      <c r="C30" s="14">
        <f>SUM(腰越地域:玉縄地域!C30)</f>
        <v>780</v>
      </c>
      <c r="D30" s="15">
        <f>SUM(B30:C30)</f>
        <v>1500</v>
      </c>
      <c r="E30" s="12">
        <v>82</v>
      </c>
      <c r="F30" s="13">
        <f>SUM(腰越地域:玉縄地域!F30)</f>
        <v>698</v>
      </c>
      <c r="G30" s="14">
        <f>SUM(腰越地域:玉縄地域!G30)</f>
        <v>980</v>
      </c>
      <c r="H30" s="16">
        <f>SUM(F30:G30)</f>
        <v>1678</v>
      </c>
    </row>
    <row r="31" spans="1:8" ht="15" customHeight="1" x14ac:dyDescent="0.15">
      <c r="A31" s="12">
        <v>23</v>
      </c>
      <c r="B31" s="13">
        <f>SUM(腰越地域:玉縄地域!B31)</f>
        <v>696</v>
      </c>
      <c r="C31" s="14">
        <f>SUM(腰越地域:玉縄地域!C31)</f>
        <v>727</v>
      </c>
      <c r="D31" s="15">
        <f>SUM(B31:C31)</f>
        <v>1423</v>
      </c>
      <c r="E31" s="12">
        <v>83</v>
      </c>
      <c r="F31" s="13">
        <f>SUM(腰越地域:玉縄地域!F31)</f>
        <v>700</v>
      </c>
      <c r="G31" s="14">
        <f>SUM(腰越地域:玉縄地域!G31)</f>
        <v>971</v>
      </c>
      <c r="H31" s="16">
        <f>SUM(F31:G31)</f>
        <v>1671</v>
      </c>
    </row>
    <row r="32" spans="1:8" ht="15" customHeight="1" x14ac:dyDescent="0.15">
      <c r="A32" s="17">
        <v>24</v>
      </c>
      <c r="B32" s="18">
        <f>SUM(腰越地域:玉縄地域!B32)</f>
        <v>684</v>
      </c>
      <c r="C32" s="19">
        <f>SUM(腰越地域:玉縄地域!C32)</f>
        <v>666</v>
      </c>
      <c r="D32" s="20">
        <f>SUM(B32:C32)</f>
        <v>1350</v>
      </c>
      <c r="E32" s="17">
        <v>84</v>
      </c>
      <c r="F32" s="18">
        <f>SUM(腰越地域:玉縄地域!F32)</f>
        <v>682</v>
      </c>
      <c r="G32" s="19">
        <f>SUM(腰越地域:玉縄地域!G32)</f>
        <v>974</v>
      </c>
      <c r="H32" s="21">
        <f>SUM(F32:G32)</f>
        <v>1656</v>
      </c>
    </row>
    <row r="33" spans="1:8" ht="15" customHeight="1" x14ac:dyDescent="0.15">
      <c r="A33" s="23" t="s">
        <v>15</v>
      </c>
      <c r="B33" s="22">
        <f>SUM(B34:B38)</f>
        <v>3298</v>
      </c>
      <c r="C33" s="10">
        <f>SUM(C34:C38)</f>
        <v>3412</v>
      </c>
      <c r="D33" s="10">
        <f>SUM(D34:D38)</f>
        <v>6710</v>
      </c>
      <c r="E33" s="23" t="s">
        <v>16</v>
      </c>
      <c r="F33" s="22">
        <f>SUM(F34:F38)</f>
        <v>2597</v>
      </c>
      <c r="G33" s="10">
        <f>SUM(G34:G38)</f>
        <v>4136</v>
      </c>
      <c r="H33" s="11">
        <f>SUM(H34:H38)</f>
        <v>6733</v>
      </c>
    </row>
    <row r="34" spans="1:8" ht="15" customHeight="1" x14ac:dyDescent="0.15">
      <c r="A34" s="12">
        <v>25</v>
      </c>
      <c r="B34" s="13">
        <f>SUM(腰越地域:玉縄地域!B34)</f>
        <v>640</v>
      </c>
      <c r="C34" s="14">
        <f>SUM(腰越地域:玉縄地域!C34)</f>
        <v>700</v>
      </c>
      <c r="D34" s="15">
        <f>SUM(B34:C34)</f>
        <v>1340</v>
      </c>
      <c r="E34" s="12">
        <v>85</v>
      </c>
      <c r="F34" s="13">
        <f>SUM(腰越地域:玉縄地域!F34)</f>
        <v>647</v>
      </c>
      <c r="G34" s="14">
        <f>SUM(腰越地域:玉縄地域!G34)</f>
        <v>952</v>
      </c>
      <c r="H34" s="16">
        <f>SUM(F34:G34)</f>
        <v>1599</v>
      </c>
    </row>
    <row r="35" spans="1:8" ht="15" customHeight="1" x14ac:dyDescent="0.15">
      <c r="A35" s="12">
        <v>26</v>
      </c>
      <c r="B35" s="13">
        <f>SUM(腰越地域:玉縄地域!B35)</f>
        <v>688</v>
      </c>
      <c r="C35" s="14">
        <f>SUM(腰越地域:玉縄地域!C35)</f>
        <v>688</v>
      </c>
      <c r="D35" s="15">
        <f>SUM(B35:C35)</f>
        <v>1376</v>
      </c>
      <c r="E35" s="12">
        <v>86</v>
      </c>
      <c r="F35" s="13">
        <f>SUM(腰越地域:玉縄地域!F35)</f>
        <v>597</v>
      </c>
      <c r="G35" s="14">
        <f>SUM(腰越地域:玉縄地域!G35)</f>
        <v>912</v>
      </c>
      <c r="H35" s="16">
        <f>SUM(F35:G35)</f>
        <v>1509</v>
      </c>
    </row>
    <row r="36" spans="1:8" ht="15" customHeight="1" x14ac:dyDescent="0.15">
      <c r="A36" s="12">
        <v>27</v>
      </c>
      <c r="B36" s="13">
        <f>SUM(腰越地域:玉縄地域!B36)</f>
        <v>673</v>
      </c>
      <c r="C36" s="14">
        <f>SUM(腰越地域:玉縄地域!C36)</f>
        <v>697</v>
      </c>
      <c r="D36" s="15">
        <f>SUM(B36:C36)</f>
        <v>1370</v>
      </c>
      <c r="E36" s="12">
        <v>87</v>
      </c>
      <c r="F36" s="13">
        <f>SUM(腰越地域:玉縄地域!F36)</f>
        <v>516</v>
      </c>
      <c r="G36" s="14">
        <f>SUM(腰越地域:玉縄地域!G36)</f>
        <v>807</v>
      </c>
      <c r="H36" s="16">
        <f>SUM(F36:G36)</f>
        <v>1323</v>
      </c>
    </row>
    <row r="37" spans="1:8" ht="15" customHeight="1" x14ac:dyDescent="0.15">
      <c r="A37" s="12">
        <v>28</v>
      </c>
      <c r="B37" s="13">
        <f>SUM(腰越地域:玉縄地域!B37)</f>
        <v>620</v>
      </c>
      <c r="C37" s="14">
        <f>SUM(腰越地域:玉縄地域!C37)</f>
        <v>665</v>
      </c>
      <c r="D37" s="15">
        <f>SUM(B37:C37)</f>
        <v>1285</v>
      </c>
      <c r="E37" s="12">
        <v>88</v>
      </c>
      <c r="F37" s="13">
        <f>SUM(腰越地域:玉縄地域!F37)</f>
        <v>463</v>
      </c>
      <c r="G37" s="14">
        <f>SUM(腰越地域:玉縄地域!G37)</f>
        <v>786</v>
      </c>
      <c r="H37" s="16">
        <f>SUM(F37:G37)</f>
        <v>1249</v>
      </c>
    </row>
    <row r="38" spans="1:8" ht="15" customHeight="1" x14ac:dyDescent="0.15">
      <c r="A38" s="17">
        <v>29</v>
      </c>
      <c r="B38" s="18">
        <f>SUM(腰越地域:玉縄地域!B38)</f>
        <v>677</v>
      </c>
      <c r="C38" s="19">
        <f>SUM(腰越地域:玉縄地域!C38)</f>
        <v>662</v>
      </c>
      <c r="D38" s="20">
        <f>SUM(B38:C38)</f>
        <v>1339</v>
      </c>
      <c r="E38" s="17">
        <v>89</v>
      </c>
      <c r="F38" s="18">
        <f>SUM(腰越地域:玉縄地域!F38)</f>
        <v>374</v>
      </c>
      <c r="G38" s="19">
        <f>SUM(腰越地域:玉縄地域!G38)</f>
        <v>679</v>
      </c>
      <c r="H38" s="21">
        <f>SUM(F38:G38)</f>
        <v>1053</v>
      </c>
    </row>
    <row r="39" spans="1:8" ht="15" customHeight="1" x14ac:dyDescent="0.15">
      <c r="A39" s="23" t="s">
        <v>17</v>
      </c>
      <c r="B39" s="22">
        <f>SUM(B40:B44)</f>
        <v>3519</v>
      </c>
      <c r="C39" s="10">
        <f>SUM(C40:C44)</f>
        <v>3699</v>
      </c>
      <c r="D39" s="10">
        <f>SUM(D40:D44)</f>
        <v>7218</v>
      </c>
      <c r="E39" s="23" t="s">
        <v>18</v>
      </c>
      <c r="F39" s="22">
        <f>SUM(F40:F44)</f>
        <v>1033</v>
      </c>
      <c r="G39" s="10">
        <f>SUM(G40:G44)</f>
        <v>2319</v>
      </c>
      <c r="H39" s="11">
        <f>SUM(H40:H44)</f>
        <v>3352</v>
      </c>
    </row>
    <row r="40" spans="1:8" ht="15" customHeight="1" x14ac:dyDescent="0.15">
      <c r="A40" s="12">
        <v>30</v>
      </c>
      <c r="B40" s="13">
        <f>SUM(腰越地域:玉縄地域!B40)</f>
        <v>668</v>
      </c>
      <c r="C40" s="14">
        <f>SUM(腰越地域:玉縄地域!C40)</f>
        <v>716</v>
      </c>
      <c r="D40" s="15">
        <f>SUM(B40:C40)</f>
        <v>1384</v>
      </c>
      <c r="E40" s="12">
        <v>90</v>
      </c>
      <c r="F40" s="13">
        <f>SUM(腰越地域:玉縄地域!F40)</f>
        <v>315</v>
      </c>
      <c r="G40" s="14">
        <f>SUM(腰越地域:玉縄地域!G40)</f>
        <v>596</v>
      </c>
      <c r="H40" s="16">
        <f>SUM(F40:G40)</f>
        <v>911</v>
      </c>
    </row>
    <row r="41" spans="1:8" ht="15" customHeight="1" x14ac:dyDescent="0.15">
      <c r="A41" s="12">
        <v>31</v>
      </c>
      <c r="B41" s="13">
        <f>SUM(腰越地域:玉縄地域!B41)</f>
        <v>638</v>
      </c>
      <c r="C41" s="14">
        <f>SUM(腰越地域:玉縄地域!C41)</f>
        <v>673</v>
      </c>
      <c r="D41" s="15">
        <f>SUM(B41:C41)</f>
        <v>1311</v>
      </c>
      <c r="E41" s="12">
        <v>91</v>
      </c>
      <c r="F41" s="13">
        <f>SUM(腰越地域:玉縄地域!F41)</f>
        <v>268</v>
      </c>
      <c r="G41" s="14">
        <f>SUM(腰越地域:玉縄地域!G41)</f>
        <v>545</v>
      </c>
      <c r="H41" s="16">
        <f>SUM(F41:G41)</f>
        <v>813</v>
      </c>
    </row>
    <row r="42" spans="1:8" ht="15" customHeight="1" x14ac:dyDescent="0.15">
      <c r="A42" s="12">
        <v>32</v>
      </c>
      <c r="B42" s="13">
        <f>SUM(腰越地域:玉縄地域!B42)</f>
        <v>714</v>
      </c>
      <c r="C42" s="14">
        <f>SUM(腰越地域:玉縄地域!C42)</f>
        <v>743</v>
      </c>
      <c r="D42" s="15">
        <f>SUM(B42:C42)</f>
        <v>1457</v>
      </c>
      <c r="E42" s="12">
        <v>92</v>
      </c>
      <c r="F42" s="13">
        <f>SUM(腰越地域:玉縄地域!F42)</f>
        <v>177</v>
      </c>
      <c r="G42" s="14">
        <f>SUM(腰越地域:玉縄地域!G42)</f>
        <v>481</v>
      </c>
      <c r="H42" s="16">
        <f>SUM(F42:G42)</f>
        <v>658</v>
      </c>
    </row>
    <row r="43" spans="1:8" ht="15" customHeight="1" x14ac:dyDescent="0.15">
      <c r="A43" s="12">
        <v>33</v>
      </c>
      <c r="B43" s="13">
        <f>SUM(腰越地域:玉縄地域!B43)</f>
        <v>753</v>
      </c>
      <c r="C43" s="14">
        <f>SUM(腰越地域:玉縄地域!C43)</f>
        <v>756</v>
      </c>
      <c r="D43" s="15">
        <f>SUM(B43:C43)</f>
        <v>1509</v>
      </c>
      <c r="E43" s="12">
        <v>93</v>
      </c>
      <c r="F43" s="13">
        <f>SUM(腰越地域:玉縄地域!F43)</f>
        <v>152</v>
      </c>
      <c r="G43" s="14">
        <f>SUM(腰越地域:玉縄地域!G43)</f>
        <v>388</v>
      </c>
      <c r="H43" s="16">
        <f>SUM(F43:G43)</f>
        <v>540</v>
      </c>
    </row>
    <row r="44" spans="1:8" ht="15" customHeight="1" x14ac:dyDescent="0.15">
      <c r="A44" s="17">
        <v>34</v>
      </c>
      <c r="B44" s="18">
        <f>SUM(腰越地域:玉縄地域!B44)</f>
        <v>746</v>
      </c>
      <c r="C44" s="19">
        <f>SUM(腰越地域:玉縄地域!C44)</f>
        <v>811</v>
      </c>
      <c r="D44" s="20">
        <f>SUM(B44:C44)</f>
        <v>1557</v>
      </c>
      <c r="E44" s="17">
        <v>94</v>
      </c>
      <c r="F44" s="18">
        <f>SUM(腰越地域:玉縄地域!F44)</f>
        <v>121</v>
      </c>
      <c r="G44" s="19">
        <f>SUM(腰越地域:玉縄地域!G44)</f>
        <v>309</v>
      </c>
      <c r="H44" s="21">
        <f>SUM(F44:G44)</f>
        <v>430</v>
      </c>
    </row>
    <row r="45" spans="1:8" ht="15" customHeight="1" x14ac:dyDescent="0.15">
      <c r="A45" s="23" t="s">
        <v>19</v>
      </c>
      <c r="B45" s="22">
        <f>SUM(B46:B50)</f>
        <v>4431</v>
      </c>
      <c r="C45" s="10">
        <f>SUM(C46:C50)</f>
        <v>4645</v>
      </c>
      <c r="D45" s="10">
        <f>SUM(D46:D50)</f>
        <v>9076</v>
      </c>
      <c r="E45" s="23" t="s">
        <v>20</v>
      </c>
      <c r="F45" s="22">
        <f>SUM(F46:F50)</f>
        <v>221</v>
      </c>
      <c r="G45" s="10">
        <f>SUM(G46:G50)</f>
        <v>758</v>
      </c>
      <c r="H45" s="11">
        <f>SUM(H46:H50)</f>
        <v>979</v>
      </c>
    </row>
    <row r="46" spans="1:8" ht="15" customHeight="1" x14ac:dyDescent="0.15">
      <c r="A46" s="12">
        <v>35</v>
      </c>
      <c r="B46" s="13">
        <f>SUM(腰越地域:玉縄地域!B46)</f>
        <v>801</v>
      </c>
      <c r="C46" s="14">
        <f>SUM(腰越地域:玉縄地域!C46)</f>
        <v>807</v>
      </c>
      <c r="D46" s="15">
        <f>SUM(B46:C46)</f>
        <v>1608</v>
      </c>
      <c r="E46" s="12">
        <v>95</v>
      </c>
      <c r="F46" s="13">
        <f>SUM(腰越地域:玉縄地域!F46)</f>
        <v>88</v>
      </c>
      <c r="G46" s="14">
        <f>SUM(腰越地域:玉縄地域!G46)</f>
        <v>252</v>
      </c>
      <c r="H46" s="16">
        <f t="shared" ref="H46:H51" si="0">SUM(F46:G46)</f>
        <v>340</v>
      </c>
    </row>
    <row r="47" spans="1:8" ht="15" customHeight="1" x14ac:dyDescent="0.15">
      <c r="A47" s="12">
        <v>36</v>
      </c>
      <c r="B47" s="13">
        <f>SUM(腰越地域:玉縄地域!B47)</f>
        <v>880</v>
      </c>
      <c r="C47" s="14">
        <f>SUM(腰越地域:玉縄地域!C47)</f>
        <v>890</v>
      </c>
      <c r="D47" s="15">
        <f>SUM(B47:C47)</f>
        <v>1770</v>
      </c>
      <c r="E47" s="12">
        <v>96</v>
      </c>
      <c r="F47" s="13">
        <f>SUM(腰越地域:玉縄地域!F47)</f>
        <v>59</v>
      </c>
      <c r="G47" s="14">
        <f>SUM(腰越地域:玉縄地域!G47)</f>
        <v>182</v>
      </c>
      <c r="H47" s="16">
        <f t="shared" si="0"/>
        <v>241</v>
      </c>
    </row>
    <row r="48" spans="1:8" ht="15" customHeight="1" x14ac:dyDescent="0.15">
      <c r="A48" s="12">
        <v>37</v>
      </c>
      <c r="B48" s="13">
        <f>SUM(腰越地域:玉縄地域!B48)</f>
        <v>868</v>
      </c>
      <c r="C48" s="14">
        <f>SUM(腰越地域:玉縄地域!C48)</f>
        <v>991</v>
      </c>
      <c r="D48" s="15">
        <f>SUM(B48:C48)</f>
        <v>1859</v>
      </c>
      <c r="E48" s="12">
        <v>97</v>
      </c>
      <c r="F48" s="13">
        <f>SUM(腰越地域:玉縄地域!F48)</f>
        <v>42</v>
      </c>
      <c r="G48" s="14">
        <f>SUM(腰越地域:玉縄地域!G48)</f>
        <v>139</v>
      </c>
      <c r="H48" s="16">
        <f t="shared" si="0"/>
        <v>181</v>
      </c>
    </row>
    <row r="49" spans="1:8" ht="15" customHeight="1" x14ac:dyDescent="0.15">
      <c r="A49" s="12">
        <v>38</v>
      </c>
      <c r="B49" s="13">
        <f>SUM(腰越地域:玉縄地域!B49)</f>
        <v>936</v>
      </c>
      <c r="C49" s="14">
        <f>SUM(腰越地域:玉縄地域!C49)</f>
        <v>994</v>
      </c>
      <c r="D49" s="15">
        <f>SUM(B49:C49)</f>
        <v>1930</v>
      </c>
      <c r="E49" s="12">
        <v>98</v>
      </c>
      <c r="F49" s="13">
        <f>SUM(腰越地域:玉縄地域!F49)</f>
        <v>19</v>
      </c>
      <c r="G49" s="14">
        <f>SUM(腰越地域:玉縄地域!G49)</f>
        <v>105</v>
      </c>
      <c r="H49" s="16">
        <f t="shared" si="0"/>
        <v>124</v>
      </c>
    </row>
    <row r="50" spans="1:8" ht="15" customHeight="1" x14ac:dyDescent="0.15">
      <c r="A50" s="17">
        <v>39</v>
      </c>
      <c r="B50" s="18">
        <f>SUM(腰越地域:玉縄地域!B50)</f>
        <v>946</v>
      </c>
      <c r="C50" s="19">
        <f>SUM(腰越地域:玉縄地域!C50)</f>
        <v>963</v>
      </c>
      <c r="D50" s="20">
        <f>SUM(B50:C50)</f>
        <v>1909</v>
      </c>
      <c r="E50" s="17">
        <v>99</v>
      </c>
      <c r="F50" s="18">
        <f>SUM(腰越地域:玉縄地域!F50)</f>
        <v>13</v>
      </c>
      <c r="G50" s="19">
        <f>SUM(腰越地域:玉縄地域!G50)</f>
        <v>80</v>
      </c>
      <c r="H50" s="21">
        <f t="shared" si="0"/>
        <v>93</v>
      </c>
    </row>
    <row r="51" spans="1:8" ht="15" customHeight="1" x14ac:dyDescent="0.15">
      <c r="A51" s="23" t="s">
        <v>21</v>
      </c>
      <c r="B51" s="22">
        <f>SUM(B52:B56)</f>
        <v>5576</v>
      </c>
      <c r="C51" s="10">
        <f>SUM(C52:C56)</f>
        <v>6104</v>
      </c>
      <c r="D51" s="10">
        <f>SUM(D52:D56)</f>
        <v>11680</v>
      </c>
      <c r="E51" s="8" t="s">
        <v>22</v>
      </c>
      <c r="F51" s="86">
        <f>SUM(腰越地域:玉縄地域!F51)</f>
        <v>23</v>
      </c>
      <c r="G51" s="87">
        <f>SUM(腰越地域:玉縄地域!G51)</f>
        <v>165</v>
      </c>
      <c r="H51" s="11">
        <f t="shared" si="0"/>
        <v>188</v>
      </c>
    </row>
    <row r="52" spans="1:8" ht="15" customHeight="1" x14ac:dyDescent="0.15">
      <c r="A52" s="12">
        <v>40</v>
      </c>
      <c r="B52" s="13">
        <f>SUM(腰越地域:玉縄地域!B52)</f>
        <v>967</v>
      </c>
      <c r="C52" s="14">
        <f>SUM(腰越地域:玉縄地域!C52)</f>
        <v>1088</v>
      </c>
      <c r="D52" s="15">
        <f>SUM(B52:C52)</f>
        <v>2055</v>
      </c>
      <c r="E52" s="12"/>
      <c r="F52" s="13"/>
      <c r="G52" s="14"/>
      <c r="H52" s="16"/>
    </row>
    <row r="53" spans="1:8" ht="15" customHeight="1" x14ac:dyDescent="0.15">
      <c r="A53" s="12">
        <v>41</v>
      </c>
      <c r="B53" s="13">
        <f>SUM(腰越地域:玉縄地域!B53)</f>
        <v>1053</v>
      </c>
      <c r="C53" s="14">
        <f>SUM(腰越地域:玉縄地域!C53)</f>
        <v>1138</v>
      </c>
      <c r="D53" s="15">
        <f>SUM(B53:C53)</f>
        <v>2191</v>
      </c>
      <c r="E53" s="12"/>
      <c r="F53" s="13"/>
      <c r="G53" s="14"/>
      <c r="H53" s="16"/>
    </row>
    <row r="54" spans="1:8" ht="15" customHeight="1" x14ac:dyDescent="0.15">
      <c r="A54" s="12">
        <v>42</v>
      </c>
      <c r="B54" s="13">
        <f>SUM(腰越地域:玉縄地域!B54)</f>
        <v>1109</v>
      </c>
      <c r="C54" s="14">
        <f>SUM(腰越地域:玉縄地域!C54)</f>
        <v>1247</v>
      </c>
      <c r="D54" s="15">
        <f>SUM(B54:C54)</f>
        <v>2356</v>
      </c>
      <c r="E54" s="12"/>
      <c r="F54" s="13"/>
      <c r="G54" s="14"/>
      <c r="H54" s="16"/>
    </row>
    <row r="55" spans="1:8" ht="15" customHeight="1" x14ac:dyDescent="0.15">
      <c r="A55" s="12">
        <v>43</v>
      </c>
      <c r="B55" s="13">
        <f>SUM(腰越地域:玉縄地域!B55)</f>
        <v>1187</v>
      </c>
      <c r="C55" s="14">
        <f>SUM(腰越地域:玉縄地域!C55)</f>
        <v>1297</v>
      </c>
      <c r="D55" s="15">
        <f>SUM(B55:C55)</f>
        <v>2484</v>
      </c>
      <c r="E55" s="12"/>
      <c r="F55" s="13"/>
      <c r="G55" s="14"/>
      <c r="H55" s="16"/>
    </row>
    <row r="56" spans="1:8" ht="15" customHeight="1" x14ac:dyDescent="0.15">
      <c r="A56" s="17">
        <v>44</v>
      </c>
      <c r="B56" s="18">
        <f>SUM(腰越地域:玉縄地域!B56)</f>
        <v>1260</v>
      </c>
      <c r="C56" s="19">
        <f>SUM(腰越地域:玉縄地域!C56)</f>
        <v>1334</v>
      </c>
      <c r="D56" s="20">
        <f>SUM(B56:C56)</f>
        <v>2594</v>
      </c>
      <c r="E56" s="17"/>
      <c r="F56" s="18"/>
      <c r="G56" s="19"/>
      <c r="H56" s="21"/>
    </row>
    <row r="57" spans="1:8" ht="15" customHeight="1" x14ac:dyDescent="0.15">
      <c r="A57" s="23" t="s">
        <v>23</v>
      </c>
      <c r="B57" s="22">
        <f>SUM(B58:B62)</f>
        <v>7201</v>
      </c>
      <c r="C57" s="10">
        <f>SUM(C58:C62)</f>
        <v>7791</v>
      </c>
      <c r="D57" s="10">
        <f>SUM(D58:D62)</f>
        <v>14992</v>
      </c>
      <c r="E57" s="25"/>
      <c r="F57" s="13"/>
      <c r="G57" s="14"/>
      <c r="H57" s="16"/>
    </row>
    <row r="58" spans="1:8" ht="15" customHeight="1" x14ac:dyDescent="0.15">
      <c r="A58" s="12">
        <v>45</v>
      </c>
      <c r="B58" s="13">
        <f>SUM(腰越地域:玉縄地域!B58)</f>
        <v>1293</v>
      </c>
      <c r="C58" s="14">
        <f>SUM(腰越地域:玉縄地域!C58)</f>
        <v>1400</v>
      </c>
      <c r="D58" s="15">
        <f>SUM(B58:C58)</f>
        <v>2693</v>
      </c>
      <c r="E58" s="25"/>
      <c r="F58" s="13"/>
      <c r="G58" s="14"/>
      <c r="H58" s="16"/>
    </row>
    <row r="59" spans="1:8" ht="15" customHeight="1" x14ac:dyDescent="0.15">
      <c r="A59" s="12">
        <v>46</v>
      </c>
      <c r="B59" s="13">
        <f>SUM(腰越地域:玉縄地域!B59)</f>
        <v>1387</v>
      </c>
      <c r="C59" s="14">
        <f>SUM(腰越地域:玉縄地域!C59)</f>
        <v>1445</v>
      </c>
      <c r="D59" s="15">
        <f>SUM(B59:C59)</f>
        <v>2832</v>
      </c>
      <c r="E59" s="25"/>
      <c r="F59" s="13"/>
      <c r="G59" s="14"/>
      <c r="H59" s="16"/>
    </row>
    <row r="60" spans="1:8" ht="15" customHeight="1" x14ac:dyDescent="0.15">
      <c r="A60" s="12">
        <v>47</v>
      </c>
      <c r="B60" s="13">
        <f>SUM(腰越地域:玉縄地域!B60)</f>
        <v>1464</v>
      </c>
      <c r="C60" s="14">
        <f>SUM(腰越地域:玉縄地域!C60)</f>
        <v>1555</v>
      </c>
      <c r="D60" s="15">
        <f>SUM(B60:C60)</f>
        <v>3019</v>
      </c>
      <c r="E60" s="25"/>
      <c r="F60" s="13"/>
      <c r="G60" s="14"/>
      <c r="H60" s="16"/>
    </row>
    <row r="61" spans="1:8" ht="15" customHeight="1" x14ac:dyDescent="0.15">
      <c r="A61" s="12">
        <v>48</v>
      </c>
      <c r="B61" s="13">
        <f>SUM(腰越地域:玉縄地域!B61)</f>
        <v>1516</v>
      </c>
      <c r="C61" s="14">
        <f>SUM(腰越地域:玉縄地域!C61)</f>
        <v>1679</v>
      </c>
      <c r="D61" s="15">
        <f>SUM(B61:C61)</f>
        <v>3195</v>
      </c>
      <c r="E61" s="25"/>
      <c r="F61" s="13"/>
      <c r="G61" s="14"/>
      <c r="H61" s="16"/>
    </row>
    <row r="62" spans="1:8" ht="15" customHeight="1" x14ac:dyDescent="0.15">
      <c r="A62" s="17">
        <v>49</v>
      </c>
      <c r="B62" s="18">
        <f>SUM(腰越地域:玉縄地域!B62)</f>
        <v>1541</v>
      </c>
      <c r="C62" s="19">
        <f>SUM(腰越地域:玉縄地域!C62)</f>
        <v>1712</v>
      </c>
      <c r="D62" s="20">
        <f>SUM(B62:C62)</f>
        <v>3253</v>
      </c>
      <c r="E62" s="17"/>
      <c r="F62" s="18"/>
      <c r="G62" s="19"/>
      <c r="H62" s="21"/>
    </row>
    <row r="63" spans="1:8" ht="15" customHeight="1" x14ac:dyDescent="0.15">
      <c r="A63" s="23" t="s">
        <v>24</v>
      </c>
      <c r="B63" s="22">
        <f>SUM(B64:B68)</f>
        <v>7828</v>
      </c>
      <c r="C63" s="10">
        <f>SUM(C64:C68)</f>
        <v>7891</v>
      </c>
      <c r="D63" s="10">
        <f>SUM(D64:D68)</f>
        <v>15719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f>SUM(腰越地域:玉縄地域!B64)</f>
        <v>1589</v>
      </c>
      <c r="C64" s="14">
        <f>SUM(腰越地域:玉縄地域!C64)</f>
        <v>1695</v>
      </c>
      <c r="D64" s="15">
        <f>SUM(B64:C64)</f>
        <v>3284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f>SUM(腰越地域:玉縄地域!B65)</f>
        <v>1577</v>
      </c>
      <c r="C65" s="14">
        <f>SUM(腰越地域:玉縄地域!C65)</f>
        <v>1598</v>
      </c>
      <c r="D65" s="15">
        <f>SUM(B65:C65)</f>
        <v>3175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f>SUM(腰越地域:玉縄地域!B66)</f>
        <v>1594</v>
      </c>
      <c r="C66" s="14">
        <f>SUM(腰越地域:玉縄地域!C66)</f>
        <v>1587</v>
      </c>
      <c r="D66" s="15">
        <f>SUM(B66:C66)</f>
        <v>3181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f>SUM(腰越地域:玉縄地域!B67)</f>
        <v>1543</v>
      </c>
      <c r="C67" s="14">
        <f>SUM(腰越地域:玉縄地域!C67)</f>
        <v>1522</v>
      </c>
      <c r="D67" s="15">
        <f>SUM(B67:C67)</f>
        <v>3065</v>
      </c>
      <c r="E67" s="25"/>
      <c r="F67" s="2"/>
      <c r="G67" s="2"/>
      <c r="H67" s="27"/>
    </row>
    <row r="68" spans="1:8" ht="14.25" x14ac:dyDescent="0.15">
      <c r="A68" s="26">
        <v>54</v>
      </c>
      <c r="B68" s="13">
        <f>SUM(腰越地域:玉縄地域!B68)</f>
        <v>1525</v>
      </c>
      <c r="C68" s="14">
        <f>SUM(腰越地域:玉縄地域!C68)</f>
        <v>1489</v>
      </c>
      <c r="D68" s="20">
        <f>SUM(B68:C68)</f>
        <v>3014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f>SUM(B70:B74)</f>
        <v>6439</v>
      </c>
      <c r="C69" s="33">
        <f>SUM(C70:C74)</f>
        <v>6196</v>
      </c>
      <c r="D69" s="34">
        <f>SUM(D70:D74)</f>
        <v>12635</v>
      </c>
      <c r="E69" s="35" t="s">
        <v>26</v>
      </c>
      <c r="F69" s="36">
        <f>SUM(B3+B9+B15+B21+B27+B33+B39+B45+B51+B57+B63+B69+F3+F9+F15+F21+F27+F33+F39+F45+F51)</f>
        <v>83856</v>
      </c>
      <c r="G69" s="37">
        <f>SUM(C3+C9+C15+C21+C27+C33+C39+C45+C51+C57+C63+C69+G3+G9+G15+G21+G27+G33+G39+G45+G51)</f>
        <v>93269</v>
      </c>
      <c r="H69" s="38">
        <f>SUM(D3+D9+D15+D21+D27+D33+D39+D45+D51+D57+D63+D69+H3+H9+H15+H21+H27+H33+H39+H45+H51)</f>
        <v>177125</v>
      </c>
    </row>
    <row r="70" spans="1:8" ht="15" customHeight="1" x14ac:dyDescent="0.15">
      <c r="A70" s="25">
        <v>55</v>
      </c>
      <c r="B70" s="13">
        <f>SUM(腰越地域:玉縄地域!B70)</f>
        <v>1246</v>
      </c>
      <c r="C70" s="14">
        <f>SUM(腰越地域:玉縄地域!C70)</f>
        <v>1203</v>
      </c>
      <c r="D70" s="15">
        <f>SUM(B70:C70)</f>
        <v>2449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f>SUM(腰越地域:玉縄地域!B71)</f>
        <v>1402</v>
      </c>
      <c r="C71" s="14">
        <f>SUM(腰越地域:玉縄地域!C71)</f>
        <v>1415</v>
      </c>
      <c r="D71" s="15">
        <f>SUM(B71:C71)</f>
        <v>2817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f>SUM(腰越地域:玉縄地域!B72)</f>
        <v>1325</v>
      </c>
      <c r="C72" s="14">
        <f>SUM(腰越地域:玉縄地域!C72)</f>
        <v>1253</v>
      </c>
      <c r="D72" s="15">
        <f>SUM(B72:C72)</f>
        <v>2578</v>
      </c>
      <c r="E72" s="47" t="s">
        <v>28</v>
      </c>
      <c r="F72" s="48">
        <f>SUM(B3+B9+B15)</f>
        <v>10197</v>
      </c>
      <c r="G72" s="49">
        <f>SUM(C3+C9+C15)</f>
        <v>9699</v>
      </c>
      <c r="H72" s="50">
        <f>SUM(D3+D9+D15)</f>
        <v>19896</v>
      </c>
    </row>
    <row r="73" spans="1:8" ht="15" customHeight="1" x14ac:dyDescent="0.15">
      <c r="A73" s="25">
        <v>58</v>
      </c>
      <c r="B73" s="13">
        <f>SUM(腰越地域:玉縄地域!B73)</f>
        <v>1297</v>
      </c>
      <c r="C73" s="14">
        <f>SUM(腰越地域:玉縄地域!C73)</f>
        <v>1251</v>
      </c>
      <c r="D73" s="15">
        <f>SUM(B73:C73)</f>
        <v>2548</v>
      </c>
      <c r="E73" s="47" t="s">
        <v>29</v>
      </c>
      <c r="F73" s="48">
        <f>SUM(B21+B27+B33+B39+B45+B51+B57+B63+B69+F3)</f>
        <v>50954</v>
      </c>
      <c r="G73" s="49">
        <f>SUM(C21+C27+C33+C39+C45+C51+C57+C63+C69+G3)</f>
        <v>52384</v>
      </c>
      <c r="H73" s="50">
        <f>SUM(D21+D27+D33+D39+D45+D51+D57+D63+D69+H3)</f>
        <v>103338</v>
      </c>
    </row>
    <row r="74" spans="1:8" ht="15" customHeight="1" thickBot="1" x14ac:dyDescent="0.2">
      <c r="A74" s="51">
        <v>59</v>
      </c>
      <c r="B74" s="52">
        <f>SUM(腰越地域:玉縄地域!B74)</f>
        <v>1169</v>
      </c>
      <c r="C74" s="53">
        <f>SUM(腰越地域:玉縄地域!C74)</f>
        <v>1074</v>
      </c>
      <c r="D74" s="54">
        <f>SUM(B74:C74)</f>
        <v>2243</v>
      </c>
      <c r="E74" s="55" t="s">
        <v>30</v>
      </c>
      <c r="F74" s="56">
        <f>SUM(F9+F15+F21+F27+F33+F39+F45+F51)</f>
        <v>22705</v>
      </c>
      <c r="G74" s="57">
        <f>SUM(G9+G15+G21+G27+G33+G39+G45+G51)</f>
        <v>31186</v>
      </c>
      <c r="H74" s="58">
        <f>SUM(H9+H15+H21+H27+H33+H39+H45+H51)</f>
        <v>53891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35</v>
      </c>
      <c r="B1" s="88"/>
      <c r="C1" s="88"/>
      <c r="D1" s="88"/>
      <c r="E1" s="88"/>
      <c r="F1" s="88"/>
      <c r="G1" s="3" t="str">
        <f>全市集計!G1</f>
        <v>　　令和3年9月末日現在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308</v>
      </c>
      <c r="C3" s="63">
        <v>317</v>
      </c>
      <c r="D3" s="64">
        <v>625</v>
      </c>
      <c r="E3" s="8" t="s">
        <v>6</v>
      </c>
      <c r="F3" s="9">
        <v>820</v>
      </c>
      <c r="G3" s="63">
        <v>829</v>
      </c>
      <c r="H3" s="64">
        <v>1649</v>
      </c>
    </row>
    <row r="4" spans="1:8" ht="15" customHeight="1" x14ac:dyDescent="0.15">
      <c r="A4" s="12">
        <v>0</v>
      </c>
      <c r="B4" s="13">
        <v>47</v>
      </c>
      <c r="C4" s="76">
        <v>55</v>
      </c>
      <c r="D4" s="77">
        <v>102</v>
      </c>
      <c r="E4" s="12">
        <v>60</v>
      </c>
      <c r="F4" s="13">
        <v>176</v>
      </c>
      <c r="G4" s="76">
        <v>170</v>
      </c>
      <c r="H4" s="77">
        <v>346</v>
      </c>
    </row>
    <row r="5" spans="1:8" ht="15" customHeight="1" x14ac:dyDescent="0.15">
      <c r="A5" s="12">
        <v>1</v>
      </c>
      <c r="B5" s="13">
        <v>68</v>
      </c>
      <c r="C5" s="76">
        <v>57</v>
      </c>
      <c r="D5" s="77">
        <v>125</v>
      </c>
      <c r="E5" s="12">
        <v>61</v>
      </c>
      <c r="F5" s="13">
        <v>154</v>
      </c>
      <c r="G5" s="76">
        <v>185</v>
      </c>
      <c r="H5" s="77">
        <v>339</v>
      </c>
    </row>
    <row r="6" spans="1:8" ht="15" customHeight="1" x14ac:dyDescent="0.15">
      <c r="A6" s="12">
        <v>2</v>
      </c>
      <c r="B6" s="13">
        <v>60</v>
      </c>
      <c r="C6" s="76">
        <v>61</v>
      </c>
      <c r="D6" s="77">
        <v>121</v>
      </c>
      <c r="E6" s="12">
        <v>62</v>
      </c>
      <c r="F6" s="13">
        <v>171</v>
      </c>
      <c r="G6" s="76">
        <v>195</v>
      </c>
      <c r="H6" s="77">
        <v>366</v>
      </c>
    </row>
    <row r="7" spans="1:8" ht="15" customHeight="1" x14ac:dyDescent="0.15">
      <c r="A7" s="12">
        <v>3</v>
      </c>
      <c r="B7" s="13">
        <v>61</v>
      </c>
      <c r="C7" s="76">
        <v>78</v>
      </c>
      <c r="D7" s="77">
        <v>139</v>
      </c>
      <c r="E7" s="12">
        <v>63</v>
      </c>
      <c r="F7" s="13">
        <v>171</v>
      </c>
      <c r="G7" s="76">
        <v>155</v>
      </c>
      <c r="H7" s="77">
        <v>326</v>
      </c>
    </row>
    <row r="8" spans="1:8" ht="15" customHeight="1" x14ac:dyDescent="0.15">
      <c r="A8" s="17">
        <v>4</v>
      </c>
      <c r="B8" s="18">
        <v>72</v>
      </c>
      <c r="C8" s="78">
        <v>66</v>
      </c>
      <c r="D8" s="77">
        <v>138</v>
      </c>
      <c r="E8" s="17">
        <v>64</v>
      </c>
      <c r="F8" s="18">
        <v>148</v>
      </c>
      <c r="G8" s="78">
        <v>124</v>
      </c>
      <c r="H8" s="77">
        <v>272</v>
      </c>
    </row>
    <row r="9" spans="1:8" ht="15" customHeight="1" x14ac:dyDescent="0.15">
      <c r="A9" s="8" t="s">
        <v>7</v>
      </c>
      <c r="B9" s="68">
        <v>472</v>
      </c>
      <c r="C9" s="33">
        <v>428</v>
      </c>
      <c r="D9" s="34">
        <v>900</v>
      </c>
      <c r="E9" s="23" t="s">
        <v>8</v>
      </c>
      <c r="F9" s="68">
        <v>669</v>
      </c>
      <c r="G9" s="33">
        <v>753</v>
      </c>
      <c r="H9" s="34">
        <v>1422</v>
      </c>
    </row>
    <row r="10" spans="1:8" ht="15" customHeight="1" x14ac:dyDescent="0.15">
      <c r="A10" s="12">
        <v>5</v>
      </c>
      <c r="B10" s="13">
        <v>83</v>
      </c>
      <c r="C10" s="76">
        <v>79</v>
      </c>
      <c r="D10" s="77">
        <v>162</v>
      </c>
      <c r="E10" s="12">
        <v>65</v>
      </c>
      <c r="F10" s="13">
        <v>144</v>
      </c>
      <c r="G10" s="76">
        <v>158</v>
      </c>
      <c r="H10" s="77">
        <v>302</v>
      </c>
    </row>
    <row r="11" spans="1:8" ht="15" customHeight="1" x14ac:dyDescent="0.15">
      <c r="A11" s="12">
        <v>6</v>
      </c>
      <c r="B11" s="13">
        <v>102</v>
      </c>
      <c r="C11" s="76">
        <v>98</v>
      </c>
      <c r="D11" s="77">
        <v>200</v>
      </c>
      <c r="E11" s="12">
        <v>66</v>
      </c>
      <c r="F11" s="13">
        <v>134</v>
      </c>
      <c r="G11" s="76">
        <v>151</v>
      </c>
      <c r="H11" s="77">
        <v>285</v>
      </c>
    </row>
    <row r="12" spans="1:8" ht="15" customHeight="1" x14ac:dyDescent="0.15">
      <c r="A12" s="12">
        <v>7</v>
      </c>
      <c r="B12" s="13">
        <v>94</v>
      </c>
      <c r="C12" s="76">
        <v>66</v>
      </c>
      <c r="D12" s="77">
        <v>160</v>
      </c>
      <c r="E12" s="12">
        <v>67</v>
      </c>
      <c r="F12" s="13">
        <v>124</v>
      </c>
      <c r="G12" s="76">
        <v>136</v>
      </c>
      <c r="H12" s="77">
        <v>260</v>
      </c>
    </row>
    <row r="13" spans="1:8" ht="15" customHeight="1" x14ac:dyDescent="0.15">
      <c r="A13" s="12">
        <v>8</v>
      </c>
      <c r="B13" s="13">
        <v>107</v>
      </c>
      <c r="C13" s="76">
        <v>88</v>
      </c>
      <c r="D13" s="77">
        <v>195</v>
      </c>
      <c r="E13" s="12">
        <v>68</v>
      </c>
      <c r="F13" s="13">
        <v>135</v>
      </c>
      <c r="G13" s="76">
        <v>149</v>
      </c>
      <c r="H13" s="77">
        <v>284</v>
      </c>
    </row>
    <row r="14" spans="1:8" ht="15" customHeight="1" x14ac:dyDescent="0.15">
      <c r="A14" s="17">
        <v>9</v>
      </c>
      <c r="B14" s="18">
        <v>86</v>
      </c>
      <c r="C14" s="78">
        <v>97</v>
      </c>
      <c r="D14" s="77">
        <v>183</v>
      </c>
      <c r="E14" s="17">
        <v>69</v>
      </c>
      <c r="F14" s="18">
        <v>132</v>
      </c>
      <c r="G14" s="78">
        <v>159</v>
      </c>
      <c r="H14" s="77">
        <v>291</v>
      </c>
    </row>
    <row r="15" spans="1:8" ht="15" customHeight="1" x14ac:dyDescent="0.15">
      <c r="A15" s="24" t="s">
        <v>9</v>
      </c>
      <c r="B15" s="68">
        <v>523</v>
      </c>
      <c r="C15" s="33">
        <v>494</v>
      </c>
      <c r="D15" s="34">
        <v>1017</v>
      </c>
      <c r="E15" s="23" t="s">
        <v>10</v>
      </c>
      <c r="F15" s="68">
        <v>877</v>
      </c>
      <c r="G15" s="33">
        <v>1028</v>
      </c>
      <c r="H15" s="34">
        <v>1905</v>
      </c>
    </row>
    <row r="16" spans="1:8" ht="15" customHeight="1" x14ac:dyDescent="0.15">
      <c r="A16" s="12">
        <v>10</v>
      </c>
      <c r="B16" s="13">
        <v>99</v>
      </c>
      <c r="C16" s="76">
        <v>101</v>
      </c>
      <c r="D16" s="77">
        <v>200</v>
      </c>
      <c r="E16" s="12">
        <v>70</v>
      </c>
      <c r="F16" s="13">
        <v>143</v>
      </c>
      <c r="G16" s="76">
        <v>183</v>
      </c>
      <c r="H16" s="77">
        <v>326</v>
      </c>
    </row>
    <row r="17" spans="1:8" ht="15" customHeight="1" x14ac:dyDescent="0.15">
      <c r="A17" s="12">
        <v>11</v>
      </c>
      <c r="B17" s="13">
        <v>102</v>
      </c>
      <c r="C17" s="76">
        <v>96</v>
      </c>
      <c r="D17" s="77">
        <v>198</v>
      </c>
      <c r="E17" s="12">
        <v>71</v>
      </c>
      <c r="F17" s="13">
        <v>158</v>
      </c>
      <c r="G17" s="76">
        <v>170</v>
      </c>
      <c r="H17" s="77">
        <v>328</v>
      </c>
    </row>
    <row r="18" spans="1:8" ht="15" customHeight="1" x14ac:dyDescent="0.15">
      <c r="A18" s="12">
        <v>12</v>
      </c>
      <c r="B18" s="13">
        <v>104</v>
      </c>
      <c r="C18" s="76">
        <v>87</v>
      </c>
      <c r="D18" s="77">
        <v>191</v>
      </c>
      <c r="E18" s="12">
        <v>72</v>
      </c>
      <c r="F18" s="13">
        <v>166</v>
      </c>
      <c r="G18" s="76">
        <v>205</v>
      </c>
      <c r="H18" s="77">
        <v>371</v>
      </c>
    </row>
    <row r="19" spans="1:8" ht="15" customHeight="1" x14ac:dyDescent="0.15">
      <c r="A19" s="12">
        <v>13</v>
      </c>
      <c r="B19" s="13">
        <v>112</v>
      </c>
      <c r="C19" s="76">
        <v>97</v>
      </c>
      <c r="D19" s="77">
        <v>209</v>
      </c>
      <c r="E19" s="12">
        <v>73</v>
      </c>
      <c r="F19" s="13">
        <v>199</v>
      </c>
      <c r="G19" s="76">
        <v>224</v>
      </c>
      <c r="H19" s="77">
        <v>423</v>
      </c>
    </row>
    <row r="20" spans="1:8" ht="15" customHeight="1" x14ac:dyDescent="0.15">
      <c r="A20" s="17">
        <v>14</v>
      </c>
      <c r="B20" s="18">
        <v>106</v>
      </c>
      <c r="C20" s="78">
        <v>113</v>
      </c>
      <c r="D20" s="77">
        <v>219</v>
      </c>
      <c r="E20" s="17">
        <v>74</v>
      </c>
      <c r="F20" s="18">
        <v>211</v>
      </c>
      <c r="G20" s="78">
        <v>246</v>
      </c>
      <c r="H20" s="77">
        <v>457</v>
      </c>
    </row>
    <row r="21" spans="1:8" ht="15" customHeight="1" x14ac:dyDescent="0.15">
      <c r="A21" s="23" t="s">
        <v>11</v>
      </c>
      <c r="B21" s="68">
        <v>556</v>
      </c>
      <c r="C21" s="33">
        <v>539</v>
      </c>
      <c r="D21" s="34">
        <v>1095</v>
      </c>
      <c r="E21" s="23" t="s">
        <v>12</v>
      </c>
      <c r="F21" s="68">
        <v>670</v>
      </c>
      <c r="G21" s="33">
        <v>951</v>
      </c>
      <c r="H21" s="34">
        <v>1621</v>
      </c>
    </row>
    <row r="22" spans="1:8" ht="15" customHeight="1" x14ac:dyDescent="0.15">
      <c r="A22" s="12">
        <v>15</v>
      </c>
      <c r="B22" s="13">
        <v>124</v>
      </c>
      <c r="C22" s="76">
        <v>94</v>
      </c>
      <c r="D22" s="77">
        <v>218</v>
      </c>
      <c r="E22" s="12">
        <v>75</v>
      </c>
      <c r="F22" s="13">
        <v>112</v>
      </c>
      <c r="G22" s="76">
        <v>140</v>
      </c>
      <c r="H22" s="77">
        <v>252</v>
      </c>
    </row>
    <row r="23" spans="1:8" ht="15" customHeight="1" x14ac:dyDescent="0.15">
      <c r="A23" s="12">
        <v>16</v>
      </c>
      <c r="B23" s="13">
        <v>108</v>
      </c>
      <c r="C23" s="76">
        <v>110</v>
      </c>
      <c r="D23" s="77">
        <v>218</v>
      </c>
      <c r="E23" s="12">
        <v>76</v>
      </c>
      <c r="F23" s="13">
        <v>126</v>
      </c>
      <c r="G23" s="76">
        <v>170</v>
      </c>
      <c r="H23" s="77">
        <v>296</v>
      </c>
    </row>
    <row r="24" spans="1:8" ht="15" customHeight="1" x14ac:dyDescent="0.15">
      <c r="A24" s="12">
        <v>17</v>
      </c>
      <c r="B24" s="13">
        <v>99</v>
      </c>
      <c r="C24" s="76">
        <v>98</v>
      </c>
      <c r="D24" s="77">
        <v>197</v>
      </c>
      <c r="E24" s="12">
        <v>77</v>
      </c>
      <c r="F24" s="13">
        <v>151</v>
      </c>
      <c r="G24" s="76">
        <v>213</v>
      </c>
      <c r="H24" s="77">
        <v>364</v>
      </c>
    </row>
    <row r="25" spans="1:8" ht="15" customHeight="1" x14ac:dyDescent="0.15">
      <c r="A25" s="12">
        <v>18</v>
      </c>
      <c r="B25" s="13">
        <v>105</v>
      </c>
      <c r="C25" s="76">
        <v>117</v>
      </c>
      <c r="D25" s="77">
        <v>222</v>
      </c>
      <c r="E25" s="12">
        <v>78</v>
      </c>
      <c r="F25" s="13">
        <v>128</v>
      </c>
      <c r="G25" s="76">
        <v>207</v>
      </c>
      <c r="H25" s="77">
        <v>335</v>
      </c>
    </row>
    <row r="26" spans="1:8" ht="15" customHeight="1" x14ac:dyDescent="0.15">
      <c r="A26" s="17">
        <v>19</v>
      </c>
      <c r="B26" s="18">
        <v>120</v>
      </c>
      <c r="C26" s="78">
        <v>120</v>
      </c>
      <c r="D26" s="77">
        <v>240</v>
      </c>
      <c r="E26" s="17">
        <v>79</v>
      </c>
      <c r="F26" s="18">
        <v>153</v>
      </c>
      <c r="G26" s="78">
        <v>221</v>
      </c>
      <c r="H26" s="77">
        <v>374</v>
      </c>
    </row>
    <row r="27" spans="1:8" ht="15" customHeight="1" x14ac:dyDescent="0.15">
      <c r="A27" s="23" t="s">
        <v>13</v>
      </c>
      <c r="B27" s="68">
        <v>536</v>
      </c>
      <c r="C27" s="33">
        <v>474</v>
      </c>
      <c r="D27" s="34">
        <v>1010</v>
      </c>
      <c r="E27" s="23" t="s">
        <v>14</v>
      </c>
      <c r="F27" s="68">
        <v>622</v>
      </c>
      <c r="G27" s="33">
        <v>851</v>
      </c>
      <c r="H27" s="34">
        <v>1473</v>
      </c>
    </row>
    <row r="28" spans="1:8" ht="15" customHeight="1" x14ac:dyDescent="0.15">
      <c r="A28" s="12">
        <v>20</v>
      </c>
      <c r="B28" s="13">
        <v>114</v>
      </c>
      <c r="C28" s="76">
        <v>103</v>
      </c>
      <c r="D28" s="77">
        <v>217</v>
      </c>
      <c r="E28" s="12">
        <v>80</v>
      </c>
      <c r="F28" s="13">
        <v>151</v>
      </c>
      <c r="G28" s="76">
        <v>196</v>
      </c>
      <c r="H28" s="77">
        <v>347</v>
      </c>
    </row>
    <row r="29" spans="1:8" ht="15" customHeight="1" x14ac:dyDescent="0.15">
      <c r="A29" s="12">
        <v>21</v>
      </c>
      <c r="B29" s="13">
        <v>112</v>
      </c>
      <c r="C29" s="76">
        <v>105</v>
      </c>
      <c r="D29" s="77">
        <v>217</v>
      </c>
      <c r="E29" s="12">
        <v>81</v>
      </c>
      <c r="F29" s="13">
        <v>121</v>
      </c>
      <c r="G29" s="76">
        <v>195</v>
      </c>
      <c r="H29" s="77">
        <v>316</v>
      </c>
    </row>
    <row r="30" spans="1:8" ht="15" customHeight="1" x14ac:dyDescent="0.15">
      <c r="A30" s="12">
        <v>22</v>
      </c>
      <c r="B30" s="13">
        <v>115</v>
      </c>
      <c r="C30" s="76">
        <v>96</v>
      </c>
      <c r="D30" s="77">
        <v>211</v>
      </c>
      <c r="E30" s="12">
        <v>82</v>
      </c>
      <c r="F30" s="13">
        <v>130</v>
      </c>
      <c r="G30" s="76">
        <v>138</v>
      </c>
      <c r="H30" s="77">
        <v>268</v>
      </c>
    </row>
    <row r="31" spans="1:8" ht="15" customHeight="1" x14ac:dyDescent="0.15">
      <c r="A31" s="12">
        <v>23</v>
      </c>
      <c r="B31" s="13">
        <v>94</v>
      </c>
      <c r="C31" s="76">
        <v>93</v>
      </c>
      <c r="D31" s="77">
        <v>187</v>
      </c>
      <c r="E31" s="12">
        <v>83</v>
      </c>
      <c r="F31" s="13">
        <v>122</v>
      </c>
      <c r="G31" s="76">
        <v>153</v>
      </c>
      <c r="H31" s="77">
        <v>275</v>
      </c>
    </row>
    <row r="32" spans="1:8" ht="15" customHeight="1" x14ac:dyDescent="0.15">
      <c r="A32" s="17">
        <v>24</v>
      </c>
      <c r="B32" s="18">
        <v>101</v>
      </c>
      <c r="C32" s="78">
        <v>77</v>
      </c>
      <c r="D32" s="77">
        <v>178</v>
      </c>
      <c r="E32" s="17">
        <v>84</v>
      </c>
      <c r="F32" s="18">
        <v>98</v>
      </c>
      <c r="G32" s="78">
        <v>169</v>
      </c>
      <c r="H32" s="77">
        <v>267</v>
      </c>
    </row>
    <row r="33" spans="1:8" ht="15" customHeight="1" x14ac:dyDescent="0.15">
      <c r="A33" s="23" t="s">
        <v>15</v>
      </c>
      <c r="B33" s="68">
        <v>382</v>
      </c>
      <c r="C33" s="33">
        <v>374</v>
      </c>
      <c r="D33" s="34">
        <v>756</v>
      </c>
      <c r="E33" s="23" t="s">
        <v>16</v>
      </c>
      <c r="F33" s="68">
        <v>474</v>
      </c>
      <c r="G33" s="33">
        <v>727</v>
      </c>
      <c r="H33" s="34">
        <v>1201</v>
      </c>
    </row>
    <row r="34" spans="1:8" ht="15" customHeight="1" x14ac:dyDescent="0.15">
      <c r="A34" s="12">
        <v>25</v>
      </c>
      <c r="B34" s="13">
        <v>74</v>
      </c>
      <c r="C34" s="76">
        <v>69</v>
      </c>
      <c r="D34" s="77">
        <v>143</v>
      </c>
      <c r="E34" s="12">
        <v>85</v>
      </c>
      <c r="F34" s="13">
        <v>127</v>
      </c>
      <c r="G34" s="76">
        <v>171</v>
      </c>
      <c r="H34" s="77">
        <v>298</v>
      </c>
    </row>
    <row r="35" spans="1:8" ht="15" customHeight="1" x14ac:dyDescent="0.15">
      <c r="A35" s="12">
        <v>26</v>
      </c>
      <c r="B35" s="13">
        <v>80</v>
      </c>
      <c r="C35" s="76">
        <v>77</v>
      </c>
      <c r="D35" s="77">
        <v>157</v>
      </c>
      <c r="E35" s="12">
        <v>86</v>
      </c>
      <c r="F35" s="13">
        <v>99</v>
      </c>
      <c r="G35" s="76">
        <v>169</v>
      </c>
      <c r="H35" s="77">
        <v>268</v>
      </c>
    </row>
    <row r="36" spans="1:8" ht="15" customHeight="1" x14ac:dyDescent="0.15">
      <c r="A36" s="12">
        <v>27</v>
      </c>
      <c r="B36" s="13">
        <v>83</v>
      </c>
      <c r="C36" s="76">
        <v>74</v>
      </c>
      <c r="D36" s="77">
        <v>157</v>
      </c>
      <c r="E36" s="12">
        <v>87</v>
      </c>
      <c r="F36" s="13">
        <v>95</v>
      </c>
      <c r="G36" s="76">
        <v>128</v>
      </c>
      <c r="H36" s="77">
        <v>223</v>
      </c>
    </row>
    <row r="37" spans="1:8" ht="15" customHeight="1" x14ac:dyDescent="0.15">
      <c r="A37" s="12">
        <v>28</v>
      </c>
      <c r="B37" s="13">
        <v>72</v>
      </c>
      <c r="C37" s="76">
        <v>91</v>
      </c>
      <c r="D37" s="77">
        <v>163</v>
      </c>
      <c r="E37" s="12">
        <v>88</v>
      </c>
      <c r="F37" s="13">
        <v>85</v>
      </c>
      <c r="G37" s="76">
        <v>148</v>
      </c>
      <c r="H37" s="77">
        <v>233</v>
      </c>
    </row>
    <row r="38" spans="1:8" ht="15" customHeight="1" x14ac:dyDescent="0.15">
      <c r="A38" s="17">
        <v>29</v>
      </c>
      <c r="B38" s="18">
        <v>73</v>
      </c>
      <c r="C38" s="78">
        <v>63</v>
      </c>
      <c r="D38" s="77">
        <v>136</v>
      </c>
      <c r="E38" s="17">
        <v>89</v>
      </c>
      <c r="F38" s="18">
        <v>68</v>
      </c>
      <c r="G38" s="78">
        <v>111</v>
      </c>
      <c r="H38" s="77">
        <v>179</v>
      </c>
    </row>
    <row r="39" spans="1:8" ht="15" customHeight="1" x14ac:dyDescent="0.15">
      <c r="A39" s="23" t="s">
        <v>17</v>
      </c>
      <c r="B39" s="68">
        <v>344</v>
      </c>
      <c r="C39" s="33">
        <v>418</v>
      </c>
      <c r="D39" s="34">
        <v>762</v>
      </c>
      <c r="E39" s="23" t="s">
        <v>18</v>
      </c>
      <c r="F39" s="68">
        <v>216</v>
      </c>
      <c r="G39" s="33">
        <v>407</v>
      </c>
      <c r="H39" s="34">
        <v>623</v>
      </c>
    </row>
    <row r="40" spans="1:8" ht="15" customHeight="1" x14ac:dyDescent="0.15">
      <c r="A40" s="12">
        <v>30</v>
      </c>
      <c r="B40" s="13">
        <v>71</v>
      </c>
      <c r="C40" s="76">
        <v>64</v>
      </c>
      <c r="D40" s="77">
        <v>135</v>
      </c>
      <c r="E40" s="12">
        <v>90</v>
      </c>
      <c r="F40" s="13">
        <v>60</v>
      </c>
      <c r="G40" s="76">
        <v>110</v>
      </c>
      <c r="H40" s="77">
        <v>170</v>
      </c>
    </row>
    <row r="41" spans="1:8" ht="15" customHeight="1" x14ac:dyDescent="0.15">
      <c r="A41" s="12">
        <v>31</v>
      </c>
      <c r="B41" s="13">
        <v>56</v>
      </c>
      <c r="C41" s="76">
        <v>73</v>
      </c>
      <c r="D41" s="77">
        <v>129</v>
      </c>
      <c r="E41" s="12">
        <v>91</v>
      </c>
      <c r="F41" s="13">
        <v>59</v>
      </c>
      <c r="G41" s="76">
        <v>98</v>
      </c>
      <c r="H41" s="77">
        <v>157</v>
      </c>
    </row>
    <row r="42" spans="1:8" ht="15" customHeight="1" x14ac:dyDescent="0.15">
      <c r="A42" s="12">
        <v>32</v>
      </c>
      <c r="B42" s="13">
        <v>65</v>
      </c>
      <c r="C42" s="76">
        <v>84</v>
      </c>
      <c r="D42" s="77">
        <v>149</v>
      </c>
      <c r="E42" s="12">
        <v>92</v>
      </c>
      <c r="F42" s="13">
        <v>40</v>
      </c>
      <c r="G42" s="76">
        <v>93</v>
      </c>
      <c r="H42" s="77">
        <v>133</v>
      </c>
    </row>
    <row r="43" spans="1:8" ht="15" customHeight="1" x14ac:dyDescent="0.15">
      <c r="A43" s="12">
        <v>33</v>
      </c>
      <c r="B43" s="13">
        <v>65</v>
      </c>
      <c r="C43" s="76">
        <v>90</v>
      </c>
      <c r="D43" s="77">
        <v>155</v>
      </c>
      <c r="E43" s="12">
        <v>93</v>
      </c>
      <c r="F43" s="13">
        <v>31</v>
      </c>
      <c r="G43" s="76">
        <v>54</v>
      </c>
      <c r="H43" s="77">
        <v>85</v>
      </c>
    </row>
    <row r="44" spans="1:8" ht="15" customHeight="1" x14ac:dyDescent="0.15">
      <c r="A44" s="17">
        <v>34</v>
      </c>
      <c r="B44" s="18">
        <v>87</v>
      </c>
      <c r="C44" s="78">
        <v>107</v>
      </c>
      <c r="D44" s="77">
        <v>194</v>
      </c>
      <c r="E44" s="17">
        <v>94</v>
      </c>
      <c r="F44" s="18">
        <v>26</v>
      </c>
      <c r="G44" s="78">
        <v>52</v>
      </c>
      <c r="H44" s="77">
        <v>78</v>
      </c>
    </row>
    <row r="45" spans="1:8" ht="15" customHeight="1" x14ac:dyDescent="0.15">
      <c r="A45" s="23" t="s">
        <v>19</v>
      </c>
      <c r="B45" s="68">
        <v>446</v>
      </c>
      <c r="C45" s="33">
        <v>497</v>
      </c>
      <c r="D45" s="34">
        <v>943</v>
      </c>
      <c r="E45" s="23" t="s">
        <v>20</v>
      </c>
      <c r="F45" s="68">
        <v>49</v>
      </c>
      <c r="G45" s="33">
        <v>138</v>
      </c>
      <c r="H45" s="34">
        <v>187</v>
      </c>
    </row>
    <row r="46" spans="1:8" ht="15" customHeight="1" x14ac:dyDescent="0.15">
      <c r="A46" s="12">
        <v>35</v>
      </c>
      <c r="B46" s="13">
        <v>75</v>
      </c>
      <c r="C46" s="76">
        <v>75</v>
      </c>
      <c r="D46" s="77">
        <v>150</v>
      </c>
      <c r="E46" s="12">
        <v>95</v>
      </c>
      <c r="F46" s="13">
        <v>18</v>
      </c>
      <c r="G46" s="76">
        <v>41</v>
      </c>
      <c r="H46" s="77">
        <v>59</v>
      </c>
    </row>
    <row r="47" spans="1:8" ht="15" customHeight="1" x14ac:dyDescent="0.15">
      <c r="A47" s="12">
        <v>36</v>
      </c>
      <c r="B47" s="13">
        <v>89</v>
      </c>
      <c r="C47" s="76">
        <v>105</v>
      </c>
      <c r="D47" s="77">
        <v>194</v>
      </c>
      <c r="E47" s="12">
        <v>96</v>
      </c>
      <c r="F47" s="13">
        <v>14</v>
      </c>
      <c r="G47" s="76">
        <v>36</v>
      </c>
      <c r="H47" s="77">
        <v>50</v>
      </c>
    </row>
    <row r="48" spans="1:8" ht="15" customHeight="1" x14ac:dyDescent="0.15">
      <c r="A48" s="12">
        <v>37</v>
      </c>
      <c r="B48" s="13">
        <v>92</v>
      </c>
      <c r="C48" s="76">
        <v>112</v>
      </c>
      <c r="D48" s="77">
        <v>204</v>
      </c>
      <c r="E48" s="12">
        <v>97</v>
      </c>
      <c r="F48" s="13">
        <v>10</v>
      </c>
      <c r="G48" s="76">
        <v>22</v>
      </c>
      <c r="H48" s="77">
        <v>32</v>
      </c>
    </row>
    <row r="49" spans="1:8" ht="15" customHeight="1" x14ac:dyDescent="0.15">
      <c r="A49" s="12">
        <v>38</v>
      </c>
      <c r="B49" s="13">
        <v>111</v>
      </c>
      <c r="C49" s="76">
        <v>92</v>
      </c>
      <c r="D49" s="77">
        <v>203</v>
      </c>
      <c r="E49" s="12">
        <v>98</v>
      </c>
      <c r="F49" s="13">
        <v>4</v>
      </c>
      <c r="G49" s="76">
        <v>24</v>
      </c>
      <c r="H49" s="77">
        <v>28</v>
      </c>
    </row>
    <row r="50" spans="1:8" ht="15" customHeight="1" x14ac:dyDescent="0.15">
      <c r="A50" s="17">
        <v>39</v>
      </c>
      <c r="B50" s="18">
        <v>79</v>
      </c>
      <c r="C50" s="78">
        <v>113</v>
      </c>
      <c r="D50" s="77">
        <v>192</v>
      </c>
      <c r="E50" s="17">
        <v>99</v>
      </c>
      <c r="F50" s="18">
        <v>3</v>
      </c>
      <c r="G50" s="78">
        <v>15</v>
      </c>
      <c r="H50" s="77">
        <v>18</v>
      </c>
    </row>
    <row r="51" spans="1:8" ht="15" customHeight="1" x14ac:dyDescent="0.15">
      <c r="A51" s="23" t="s">
        <v>21</v>
      </c>
      <c r="B51" s="68">
        <v>644</v>
      </c>
      <c r="C51" s="33">
        <v>761</v>
      </c>
      <c r="D51" s="34">
        <v>1405</v>
      </c>
      <c r="E51" s="8" t="s">
        <v>22</v>
      </c>
      <c r="F51" s="68">
        <v>3</v>
      </c>
      <c r="G51" s="33">
        <v>24</v>
      </c>
      <c r="H51" s="34">
        <v>27</v>
      </c>
    </row>
    <row r="52" spans="1:8" ht="15" customHeight="1" x14ac:dyDescent="0.15">
      <c r="A52" s="12">
        <v>40</v>
      </c>
      <c r="B52" s="13">
        <v>110</v>
      </c>
      <c r="C52" s="76">
        <v>123</v>
      </c>
      <c r="D52" s="77">
        <v>233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124</v>
      </c>
      <c r="C53" s="76">
        <v>149</v>
      </c>
      <c r="D53" s="77">
        <v>273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135</v>
      </c>
      <c r="C54" s="76">
        <v>166</v>
      </c>
      <c r="D54" s="77">
        <v>301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132</v>
      </c>
      <c r="C55" s="76">
        <v>166</v>
      </c>
      <c r="D55" s="77">
        <v>298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143</v>
      </c>
      <c r="C56" s="78">
        <v>157</v>
      </c>
      <c r="D56" s="77">
        <v>300</v>
      </c>
      <c r="E56" s="17"/>
      <c r="F56" s="18"/>
      <c r="G56" s="78"/>
      <c r="H56" s="79"/>
    </row>
    <row r="57" spans="1:8" ht="15" customHeight="1" x14ac:dyDescent="0.15">
      <c r="A57" s="23" t="s">
        <v>23</v>
      </c>
      <c r="B57" s="68">
        <v>928</v>
      </c>
      <c r="C57" s="33">
        <v>1041</v>
      </c>
      <c r="D57" s="34">
        <v>1969</v>
      </c>
      <c r="E57" s="25"/>
      <c r="F57" s="69"/>
      <c r="G57" s="80"/>
      <c r="H57" s="77"/>
    </row>
    <row r="58" spans="1:8" ht="15" customHeight="1" x14ac:dyDescent="0.15">
      <c r="A58" s="12">
        <v>45</v>
      </c>
      <c r="B58" s="13">
        <v>155</v>
      </c>
      <c r="C58" s="76">
        <v>188</v>
      </c>
      <c r="D58" s="77">
        <v>343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164</v>
      </c>
      <c r="C59" s="76">
        <v>202</v>
      </c>
      <c r="D59" s="77">
        <v>366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189</v>
      </c>
      <c r="C60" s="76">
        <v>215</v>
      </c>
      <c r="D60" s="77">
        <v>404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215</v>
      </c>
      <c r="C61" s="76">
        <v>221</v>
      </c>
      <c r="D61" s="77">
        <v>436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205</v>
      </c>
      <c r="C62" s="78">
        <v>215</v>
      </c>
      <c r="D62" s="77">
        <v>420</v>
      </c>
      <c r="E62" s="17"/>
      <c r="F62" s="18"/>
      <c r="G62" s="20"/>
      <c r="H62" s="79"/>
    </row>
    <row r="63" spans="1:8" ht="15" customHeight="1" x14ac:dyDescent="0.15">
      <c r="A63" s="23" t="s">
        <v>24</v>
      </c>
      <c r="B63" s="68">
        <v>1105</v>
      </c>
      <c r="C63" s="33">
        <v>1149</v>
      </c>
      <c r="D63" s="34">
        <v>2254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229</v>
      </c>
      <c r="C64" s="81">
        <v>260</v>
      </c>
      <c r="D64" s="77">
        <v>489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201</v>
      </c>
      <c r="C65" s="81">
        <v>228</v>
      </c>
      <c r="D65" s="77">
        <v>429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229</v>
      </c>
      <c r="C66" s="81">
        <v>243</v>
      </c>
      <c r="D66" s="77">
        <v>472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217</v>
      </c>
      <c r="C67" s="81">
        <v>211</v>
      </c>
      <c r="D67" s="77">
        <v>428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229</v>
      </c>
      <c r="C68" s="82">
        <v>207</v>
      </c>
      <c r="D68" s="77">
        <v>436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1024</v>
      </c>
      <c r="C69" s="33">
        <v>972</v>
      </c>
      <c r="D69" s="34">
        <v>1996</v>
      </c>
      <c r="E69" s="35" t="s">
        <v>26</v>
      </c>
      <c r="F69" s="36">
        <v>11668</v>
      </c>
      <c r="G69" s="37">
        <v>13172</v>
      </c>
      <c r="H69" s="38">
        <v>24840</v>
      </c>
    </row>
    <row r="70" spans="1:8" ht="15" customHeight="1" x14ac:dyDescent="0.15">
      <c r="A70" s="25">
        <v>55</v>
      </c>
      <c r="B70" s="13">
        <v>241</v>
      </c>
      <c r="C70" s="81">
        <v>203</v>
      </c>
      <c r="D70" s="77">
        <v>444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219</v>
      </c>
      <c r="C71" s="81">
        <v>220</v>
      </c>
      <c r="D71" s="77">
        <v>439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183</v>
      </c>
      <c r="C72" s="81">
        <v>188</v>
      </c>
      <c r="D72" s="77">
        <v>371</v>
      </c>
      <c r="E72" s="47" t="s">
        <v>28</v>
      </c>
      <c r="F72" s="48">
        <v>1303</v>
      </c>
      <c r="G72" s="49">
        <v>1239</v>
      </c>
      <c r="H72" s="50">
        <v>2542</v>
      </c>
    </row>
    <row r="73" spans="1:8" ht="15" customHeight="1" x14ac:dyDescent="0.15">
      <c r="A73" s="25">
        <v>58</v>
      </c>
      <c r="B73" s="13">
        <v>196</v>
      </c>
      <c r="C73" s="81">
        <v>202</v>
      </c>
      <c r="D73" s="77">
        <v>398</v>
      </c>
      <c r="E73" s="47" t="s">
        <v>29</v>
      </c>
      <c r="F73" s="48">
        <v>6785</v>
      </c>
      <c r="G73" s="49">
        <v>7054</v>
      </c>
      <c r="H73" s="50">
        <v>13839</v>
      </c>
    </row>
    <row r="74" spans="1:8" ht="15" customHeight="1" thickBot="1" x14ac:dyDescent="0.2">
      <c r="A74" s="51">
        <v>59</v>
      </c>
      <c r="B74" s="52">
        <v>185</v>
      </c>
      <c r="C74" s="83">
        <v>159</v>
      </c>
      <c r="D74" s="84">
        <v>344</v>
      </c>
      <c r="E74" s="55" t="s">
        <v>30</v>
      </c>
      <c r="F74" s="56">
        <v>3580</v>
      </c>
      <c r="G74" s="57">
        <v>4879</v>
      </c>
      <c r="H74" s="58">
        <v>8459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4"/>
  <sheetViews>
    <sheetView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 x14ac:dyDescent="0.25">
      <c r="A1" s="88" t="s">
        <v>33</v>
      </c>
      <c r="B1" s="88"/>
      <c r="C1" s="88"/>
      <c r="D1" s="88"/>
      <c r="E1" s="88"/>
      <c r="F1" s="88"/>
      <c r="G1" s="3" t="str">
        <f>全市集計!G1</f>
        <v>　　令和3年9月末日現在</v>
      </c>
      <c r="H1" s="2"/>
      <c r="J1" s="89"/>
      <c r="K1" s="90"/>
      <c r="L1" s="90"/>
      <c r="M1" s="90"/>
      <c r="N1" s="90"/>
      <c r="O1" s="90"/>
    </row>
    <row r="2" spans="1:15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15" ht="15" customHeight="1" x14ac:dyDescent="0.15">
      <c r="A3" s="8" t="s">
        <v>5</v>
      </c>
      <c r="B3" s="9">
        <v>602</v>
      </c>
      <c r="C3" s="63">
        <v>591</v>
      </c>
      <c r="D3" s="64">
        <v>1193</v>
      </c>
      <c r="E3" s="8" t="s">
        <v>6</v>
      </c>
      <c r="F3" s="9">
        <v>1396</v>
      </c>
      <c r="G3" s="63">
        <v>1378</v>
      </c>
      <c r="H3" s="64">
        <v>2774</v>
      </c>
    </row>
    <row r="4" spans="1:15" ht="15" customHeight="1" x14ac:dyDescent="0.15">
      <c r="A4" s="12">
        <v>0</v>
      </c>
      <c r="B4" s="13">
        <v>106</v>
      </c>
      <c r="C4" s="65">
        <v>81</v>
      </c>
      <c r="D4" s="66">
        <v>187</v>
      </c>
      <c r="E4" s="12">
        <v>60</v>
      </c>
      <c r="F4" s="13">
        <v>324</v>
      </c>
      <c r="G4" s="65">
        <v>286</v>
      </c>
      <c r="H4" s="66">
        <v>610</v>
      </c>
    </row>
    <row r="5" spans="1:15" ht="15" customHeight="1" x14ac:dyDescent="0.15">
      <c r="A5" s="12">
        <v>1</v>
      </c>
      <c r="B5" s="13">
        <v>104</v>
      </c>
      <c r="C5" s="65">
        <v>107</v>
      </c>
      <c r="D5" s="66">
        <v>211</v>
      </c>
      <c r="E5" s="12">
        <v>61</v>
      </c>
      <c r="F5" s="13">
        <v>279</v>
      </c>
      <c r="G5" s="65">
        <v>300</v>
      </c>
      <c r="H5" s="66">
        <v>579</v>
      </c>
    </row>
    <row r="6" spans="1:15" ht="15" customHeight="1" x14ac:dyDescent="0.15">
      <c r="A6" s="12">
        <v>2</v>
      </c>
      <c r="B6" s="13">
        <v>127</v>
      </c>
      <c r="C6" s="65">
        <v>127</v>
      </c>
      <c r="D6" s="66">
        <v>254</v>
      </c>
      <c r="E6" s="12">
        <v>62</v>
      </c>
      <c r="F6" s="13">
        <v>286</v>
      </c>
      <c r="G6" s="65">
        <v>269</v>
      </c>
      <c r="H6" s="66">
        <v>555</v>
      </c>
    </row>
    <row r="7" spans="1:15" ht="15" customHeight="1" x14ac:dyDescent="0.15">
      <c r="A7" s="12">
        <v>3</v>
      </c>
      <c r="B7" s="13">
        <v>133</v>
      </c>
      <c r="C7" s="65">
        <v>135</v>
      </c>
      <c r="D7" s="66">
        <v>268</v>
      </c>
      <c r="E7" s="12">
        <v>63</v>
      </c>
      <c r="F7" s="13">
        <v>261</v>
      </c>
      <c r="G7" s="65">
        <v>273</v>
      </c>
      <c r="H7" s="66">
        <v>534</v>
      </c>
    </row>
    <row r="8" spans="1:15" ht="15" customHeight="1" x14ac:dyDescent="0.15">
      <c r="A8" s="17">
        <v>4</v>
      </c>
      <c r="B8" s="18">
        <v>132</v>
      </c>
      <c r="C8" s="67">
        <v>141</v>
      </c>
      <c r="D8" s="66">
        <v>273</v>
      </c>
      <c r="E8" s="17">
        <v>64</v>
      </c>
      <c r="F8" s="18">
        <v>246</v>
      </c>
      <c r="G8" s="67">
        <v>250</v>
      </c>
      <c r="H8" s="66">
        <v>496</v>
      </c>
    </row>
    <row r="9" spans="1:15" ht="15" customHeight="1" x14ac:dyDescent="0.15">
      <c r="A9" s="8" t="s">
        <v>7</v>
      </c>
      <c r="B9" s="68">
        <v>964</v>
      </c>
      <c r="C9" s="33">
        <v>914</v>
      </c>
      <c r="D9" s="34">
        <v>1878</v>
      </c>
      <c r="E9" s="23" t="s">
        <v>8</v>
      </c>
      <c r="F9" s="68">
        <v>1179</v>
      </c>
      <c r="G9" s="33">
        <v>1370</v>
      </c>
      <c r="H9" s="34">
        <v>2549</v>
      </c>
    </row>
    <row r="10" spans="1:15" ht="15" customHeight="1" x14ac:dyDescent="0.15">
      <c r="A10" s="12">
        <v>5</v>
      </c>
      <c r="B10" s="13">
        <v>168</v>
      </c>
      <c r="C10" s="65">
        <v>154</v>
      </c>
      <c r="D10" s="66">
        <v>322</v>
      </c>
      <c r="E10" s="12">
        <v>65</v>
      </c>
      <c r="F10" s="13">
        <v>226</v>
      </c>
      <c r="G10" s="65">
        <v>262</v>
      </c>
      <c r="H10" s="66">
        <v>488</v>
      </c>
    </row>
    <row r="11" spans="1:15" ht="15" customHeight="1" x14ac:dyDescent="0.15">
      <c r="A11" s="12">
        <v>6</v>
      </c>
      <c r="B11" s="13">
        <v>191</v>
      </c>
      <c r="C11" s="65">
        <v>174</v>
      </c>
      <c r="D11" s="66">
        <v>365</v>
      </c>
      <c r="E11" s="12">
        <v>66</v>
      </c>
      <c r="F11" s="13">
        <v>227</v>
      </c>
      <c r="G11" s="65">
        <v>254</v>
      </c>
      <c r="H11" s="66">
        <v>481</v>
      </c>
    </row>
    <row r="12" spans="1:15" ht="15" customHeight="1" x14ac:dyDescent="0.15">
      <c r="A12" s="12">
        <v>7</v>
      </c>
      <c r="B12" s="13">
        <v>188</v>
      </c>
      <c r="C12" s="65">
        <v>193</v>
      </c>
      <c r="D12" s="66">
        <v>381</v>
      </c>
      <c r="E12" s="12">
        <v>67</v>
      </c>
      <c r="F12" s="13">
        <v>242</v>
      </c>
      <c r="G12" s="65">
        <v>266</v>
      </c>
      <c r="H12" s="66">
        <v>508</v>
      </c>
    </row>
    <row r="13" spans="1:15" ht="15" customHeight="1" x14ac:dyDescent="0.15">
      <c r="A13" s="12">
        <v>8</v>
      </c>
      <c r="B13" s="13">
        <v>196</v>
      </c>
      <c r="C13" s="65">
        <v>203</v>
      </c>
      <c r="D13" s="66">
        <v>399</v>
      </c>
      <c r="E13" s="12">
        <v>68</v>
      </c>
      <c r="F13" s="13">
        <v>237</v>
      </c>
      <c r="G13" s="65">
        <v>257</v>
      </c>
      <c r="H13" s="66">
        <v>494</v>
      </c>
    </row>
    <row r="14" spans="1:15" ht="15" customHeight="1" x14ac:dyDescent="0.15">
      <c r="A14" s="17">
        <v>9</v>
      </c>
      <c r="B14" s="18">
        <v>221</v>
      </c>
      <c r="C14" s="67">
        <v>190</v>
      </c>
      <c r="D14" s="66">
        <v>411</v>
      </c>
      <c r="E14" s="17">
        <v>69</v>
      </c>
      <c r="F14" s="18">
        <v>247</v>
      </c>
      <c r="G14" s="67">
        <v>331</v>
      </c>
      <c r="H14" s="66">
        <v>578</v>
      </c>
    </row>
    <row r="15" spans="1:15" ht="15" customHeight="1" x14ac:dyDescent="0.15">
      <c r="A15" s="24" t="s">
        <v>9</v>
      </c>
      <c r="B15" s="68">
        <v>1043</v>
      </c>
      <c r="C15" s="33">
        <v>1013</v>
      </c>
      <c r="D15" s="34">
        <v>2056</v>
      </c>
      <c r="E15" s="23" t="s">
        <v>10</v>
      </c>
      <c r="F15" s="68">
        <v>1733</v>
      </c>
      <c r="G15" s="33">
        <v>2191</v>
      </c>
      <c r="H15" s="34">
        <v>3924</v>
      </c>
    </row>
    <row r="16" spans="1:15" ht="15" customHeight="1" x14ac:dyDescent="0.15">
      <c r="A16" s="12">
        <v>10</v>
      </c>
      <c r="B16" s="13">
        <v>194</v>
      </c>
      <c r="C16" s="65">
        <v>181</v>
      </c>
      <c r="D16" s="66">
        <v>375</v>
      </c>
      <c r="E16" s="12">
        <v>70</v>
      </c>
      <c r="F16" s="13">
        <v>301</v>
      </c>
      <c r="G16" s="65">
        <v>329</v>
      </c>
      <c r="H16" s="66">
        <v>630</v>
      </c>
    </row>
    <row r="17" spans="1:8" ht="15" customHeight="1" x14ac:dyDescent="0.15">
      <c r="A17" s="12">
        <v>11</v>
      </c>
      <c r="B17" s="13">
        <v>203</v>
      </c>
      <c r="C17" s="65">
        <v>224</v>
      </c>
      <c r="D17" s="66">
        <v>427</v>
      </c>
      <c r="E17" s="12">
        <v>71</v>
      </c>
      <c r="F17" s="13">
        <v>311</v>
      </c>
      <c r="G17" s="65">
        <v>394</v>
      </c>
      <c r="H17" s="66">
        <v>705</v>
      </c>
    </row>
    <row r="18" spans="1:8" ht="15" customHeight="1" x14ac:dyDescent="0.15">
      <c r="A18" s="12">
        <v>12</v>
      </c>
      <c r="B18" s="13">
        <v>233</v>
      </c>
      <c r="C18" s="65">
        <v>217</v>
      </c>
      <c r="D18" s="66">
        <v>450</v>
      </c>
      <c r="E18" s="12">
        <v>72</v>
      </c>
      <c r="F18" s="13">
        <v>350</v>
      </c>
      <c r="G18" s="65">
        <v>471</v>
      </c>
      <c r="H18" s="66">
        <v>821</v>
      </c>
    </row>
    <row r="19" spans="1:8" ht="15" customHeight="1" x14ac:dyDescent="0.15">
      <c r="A19" s="12">
        <v>13</v>
      </c>
      <c r="B19" s="13">
        <v>222</v>
      </c>
      <c r="C19" s="65">
        <v>200</v>
      </c>
      <c r="D19" s="66">
        <v>422</v>
      </c>
      <c r="E19" s="12">
        <v>73</v>
      </c>
      <c r="F19" s="13">
        <v>388</v>
      </c>
      <c r="G19" s="65">
        <v>481</v>
      </c>
      <c r="H19" s="66">
        <v>869</v>
      </c>
    </row>
    <row r="20" spans="1:8" ht="15" customHeight="1" x14ac:dyDescent="0.15">
      <c r="A20" s="17">
        <v>14</v>
      </c>
      <c r="B20" s="18">
        <v>191</v>
      </c>
      <c r="C20" s="67">
        <v>191</v>
      </c>
      <c r="D20" s="66">
        <v>382</v>
      </c>
      <c r="E20" s="17">
        <v>74</v>
      </c>
      <c r="F20" s="18">
        <v>383</v>
      </c>
      <c r="G20" s="67">
        <v>516</v>
      </c>
      <c r="H20" s="66">
        <v>899</v>
      </c>
    </row>
    <row r="21" spans="1:8" ht="15" customHeight="1" x14ac:dyDescent="0.15">
      <c r="A21" s="23" t="s">
        <v>11</v>
      </c>
      <c r="B21" s="68">
        <v>993</v>
      </c>
      <c r="C21" s="33">
        <v>997</v>
      </c>
      <c r="D21" s="34">
        <v>1990</v>
      </c>
      <c r="E21" s="23" t="s">
        <v>12</v>
      </c>
      <c r="F21" s="68">
        <v>1396</v>
      </c>
      <c r="G21" s="33">
        <v>1834</v>
      </c>
      <c r="H21" s="34">
        <v>3230</v>
      </c>
    </row>
    <row r="22" spans="1:8" ht="15" customHeight="1" x14ac:dyDescent="0.15">
      <c r="A22" s="12">
        <v>15</v>
      </c>
      <c r="B22" s="13">
        <v>199</v>
      </c>
      <c r="C22" s="65">
        <v>221</v>
      </c>
      <c r="D22" s="66">
        <v>420</v>
      </c>
      <c r="E22" s="12">
        <v>75</v>
      </c>
      <c r="F22" s="13">
        <v>274</v>
      </c>
      <c r="G22" s="65">
        <v>326</v>
      </c>
      <c r="H22" s="66">
        <v>600</v>
      </c>
    </row>
    <row r="23" spans="1:8" ht="15" customHeight="1" x14ac:dyDescent="0.15">
      <c r="A23" s="12">
        <v>16</v>
      </c>
      <c r="B23" s="13">
        <v>181</v>
      </c>
      <c r="C23" s="65">
        <v>199</v>
      </c>
      <c r="D23" s="66">
        <v>380</v>
      </c>
      <c r="E23" s="12">
        <v>76</v>
      </c>
      <c r="F23" s="13">
        <v>251</v>
      </c>
      <c r="G23" s="65">
        <v>332</v>
      </c>
      <c r="H23" s="66">
        <v>583</v>
      </c>
    </row>
    <row r="24" spans="1:8" ht="15" customHeight="1" x14ac:dyDescent="0.15">
      <c r="A24" s="12">
        <v>17</v>
      </c>
      <c r="B24" s="13">
        <v>234</v>
      </c>
      <c r="C24" s="65">
        <v>199</v>
      </c>
      <c r="D24" s="66">
        <v>433</v>
      </c>
      <c r="E24" s="12">
        <v>77</v>
      </c>
      <c r="F24" s="13">
        <v>302</v>
      </c>
      <c r="G24" s="65">
        <v>391</v>
      </c>
      <c r="H24" s="66">
        <v>693</v>
      </c>
    </row>
    <row r="25" spans="1:8" ht="15" customHeight="1" x14ac:dyDescent="0.15">
      <c r="A25" s="12">
        <v>18</v>
      </c>
      <c r="B25" s="13">
        <v>198</v>
      </c>
      <c r="C25" s="65">
        <v>202</v>
      </c>
      <c r="D25" s="66">
        <v>400</v>
      </c>
      <c r="E25" s="12">
        <v>78</v>
      </c>
      <c r="F25" s="13">
        <v>294</v>
      </c>
      <c r="G25" s="65">
        <v>375</v>
      </c>
      <c r="H25" s="66">
        <v>669</v>
      </c>
    </row>
    <row r="26" spans="1:8" ht="15" customHeight="1" x14ac:dyDescent="0.15">
      <c r="A26" s="17">
        <v>19</v>
      </c>
      <c r="B26" s="18">
        <v>181</v>
      </c>
      <c r="C26" s="67">
        <v>176</v>
      </c>
      <c r="D26" s="66">
        <v>357</v>
      </c>
      <c r="E26" s="17">
        <v>79</v>
      </c>
      <c r="F26" s="18">
        <v>275</v>
      </c>
      <c r="G26" s="67">
        <v>410</v>
      </c>
      <c r="H26" s="66">
        <v>685</v>
      </c>
    </row>
    <row r="27" spans="1:8" ht="15" customHeight="1" x14ac:dyDescent="0.15">
      <c r="A27" s="23" t="s">
        <v>13</v>
      </c>
      <c r="B27" s="68">
        <v>861</v>
      </c>
      <c r="C27" s="33">
        <v>888</v>
      </c>
      <c r="D27" s="34">
        <v>1749</v>
      </c>
      <c r="E27" s="23" t="s">
        <v>14</v>
      </c>
      <c r="F27" s="68">
        <v>1042</v>
      </c>
      <c r="G27" s="33">
        <v>1461</v>
      </c>
      <c r="H27" s="34">
        <v>2503</v>
      </c>
    </row>
    <row r="28" spans="1:8" ht="15" customHeight="1" x14ac:dyDescent="0.15">
      <c r="A28" s="12">
        <v>20</v>
      </c>
      <c r="B28" s="13">
        <v>202</v>
      </c>
      <c r="C28" s="65">
        <v>202</v>
      </c>
      <c r="D28" s="66">
        <v>404</v>
      </c>
      <c r="E28" s="12">
        <v>80</v>
      </c>
      <c r="F28" s="13">
        <v>258</v>
      </c>
      <c r="G28" s="65">
        <v>348</v>
      </c>
      <c r="H28" s="66">
        <v>606</v>
      </c>
    </row>
    <row r="29" spans="1:8" ht="15" customHeight="1" x14ac:dyDescent="0.15">
      <c r="A29" s="12">
        <v>21</v>
      </c>
      <c r="B29" s="13">
        <v>213</v>
      </c>
      <c r="C29" s="65">
        <v>200</v>
      </c>
      <c r="D29" s="66">
        <v>413</v>
      </c>
      <c r="E29" s="12">
        <v>81</v>
      </c>
      <c r="F29" s="13">
        <v>247</v>
      </c>
      <c r="G29" s="65">
        <v>302</v>
      </c>
      <c r="H29" s="66">
        <v>549</v>
      </c>
    </row>
    <row r="30" spans="1:8" ht="15" customHeight="1" x14ac:dyDescent="0.15">
      <c r="A30" s="12">
        <v>22</v>
      </c>
      <c r="B30" s="13">
        <v>170</v>
      </c>
      <c r="C30" s="65">
        <v>187</v>
      </c>
      <c r="D30" s="66">
        <v>357</v>
      </c>
      <c r="E30" s="12">
        <v>82</v>
      </c>
      <c r="F30" s="13">
        <v>173</v>
      </c>
      <c r="G30" s="65">
        <v>254</v>
      </c>
      <c r="H30" s="66">
        <v>427</v>
      </c>
    </row>
    <row r="31" spans="1:8" ht="15" customHeight="1" x14ac:dyDescent="0.15">
      <c r="A31" s="12">
        <v>23</v>
      </c>
      <c r="B31" s="13">
        <v>152</v>
      </c>
      <c r="C31" s="65">
        <v>150</v>
      </c>
      <c r="D31" s="66">
        <v>302</v>
      </c>
      <c r="E31" s="12">
        <v>83</v>
      </c>
      <c r="F31" s="13">
        <v>184</v>
      </c>
      <c r="G31" s="65">
        <v>286</v>
      </c>
      <c r="H31" s="66">
        <v>470</v>
      </c>
    </row>
    <row r="32" spans="1:8" ht="15" customHeight="1" x14ac:dyDescent="0.15">
      <c r="A32" s="17">
        <v>24</v>
      </c>
      <c r="B32" s="18">
        <v>124</v>
      </c>
      <c r="C32" s="67">
        <v>149</v>
      </c>
      <c r="D32" s="66">
        <v>273</v>
      </c>
      <c r="E32" s="17">
        <v>84</v>
      </c>
      <c r="F32" s="18">
        <v>180</v>
      </c>
      <c r="G32" s="67">
        <v>271</v>
      </c>
      <c r="H32" s="66">
        <v>451</v>
      </c>
    </row>
    <row r="33" spans="1:8" ht="15" customHeight="1" x14ac:dyDescent="0.15">
      <c r="A33" s="23" t="s">
        <v>15</v>
      </c>
      <c r="B33" s="68">
        <v>655</v>
      </c>
      <c r="C33" s="33">
        <v>775</v>
      </c>
      <c r="D33" s="34">
        <v>1430</v>
      </c>
      <c r="E33" s="23" t="s">
        <v>16</v>
      </c>
      <c r="F33" s="68">
        <v>646</v>
      </c>
      <c r="G33" s="33">
        <v>1191</v>
      </c>
      <c r="H33" s="34">
        <v>1837</v>
      </c>
    </row>
    <row r="34" spans="1:8" ht="15" customHeight="1" x14ac:dyDescent="0.15">
      <c r="A34" s="12">
        <v>25</v>
      </c>
      <c r="B34" s="13">
        <v>128</v>
      </c>
      <c r="C34" s="65">
        <v>159</v>
      </c>
      <c r="D34" s="66">
        <v>287</v>
      </c>
      <c r="E34" s="12">
        <v>85</v>
      </c>
      <c r="F34" s="13">
        <v>175</v>
      </c>
      <c r="G34" s="65">
        <v>258</v>
      </c>
      <c r="H34" s="66">
        <v>433</v>
      </c>
    </row>
    <row r="35" spans="1:8" ht="15" customHeight="1" x14ac:dyDescent="0.15">
      <c r="A35" s="12">
        <v>26</v>
      </c>
      <c r="B35" s="13">
        <v>132</v>
      </c>
      <c r="C35" s="65">
        <v>158</v>
      </c>
      <c r="D35" s="66">
        <v>290</v>
      </c>
      <c r="E35" s="12">
        <v>86</v>
      </c>
      <c r="F35" s="13">
        <v>148</v>
      </c>
      <c r="G35" s="65">
        <v>254</v>
      </c>
      <c r="H35" s="66">
        <v>402</v>
      </c>
    </row>
    <row r="36" spans="1:8" ht="15" customHeight="1" x14ac:dyDescent="0.15">
      <c r="A36" s="12">
        <v>27</v>
      </c>
      <c r="B36" s="13">
        <v>134</v>
      </c>
      <c r="C36" s="65">
        <v>165</v>
      </c>
      <c r="D36" s="66">
        <v>299</v>
      </c>
      <c r="E36" s="12">
        <v>87</v>
      </c>
      <c r="F36" s="13">
        <v>126</v>
      </c>
      <c r="G36" s="65">
        <v>238</v>
      </c>
      <c r="H36" s="66">
        <v>364</v>
      </c>
    </row>
    <row r="37" spans="1:8" ht="15" customHeight="1" x14ac:dyDescent="0.15">
      <c r="A37" s="12">
        <v>28</v>
      </c>
      <c r="B37" s="13">
        <v>133</v>
      </c>
      <c r="C37" s="65">
        <v>146</v>
      </c>
      <c r="D37" s="66">
        <v>279</v>
      </c>
      <c r="E37" s="12">
        <v>88</v>
      </c>
      <c r="F37" s="13">
        <v>109</v>
      </c>
      <c r="G37" s="65">
        <v>233</v>
      </c>
      <c r="H37" s="66">
        <v>342</v>
      </c>
    </row>
    <row r="38" spans="1:8" ht="15" customHeight="1" x14ac:dyDescent="0.15">
      <c r="A38" s="17">
        <v>29</v>
      </c>
      <c r="B38" s="18">
        <v>128</v>
      </c>
      <c r="C38" s="67">
        <v>147</v>
      </c>
      <c r="D38" s="66">
        <v>275</v>
      </c>
      <c r="E38" s="17">
        <v>89</v>
      </c>
      <c r="F38" s="18">
        <v>88</v>
      </c>
      <c r="G38" s="67">
        <v>208</v>
      </c>
      <c r="H38" s="66">
        <v>296</v>
      </c>
    </row>
    <row r="39" spans="1:8" ht="15" customHeight="1" x14ac:dyDescent="0.15">
      <c r="A39" s="23" t="s">
        <v>17</v>
      </c>
      <c r="B39" s="68">
        <v>706</v>
      </c>
      <c r="C39" s="33">
        <v>800</v>
      </c>
      <c r="D39" s="34">
        <v>1506</v>
      </c>
      <c r="E39" s="23" t="s">
        <v>18</v>
      </c>
      <c r="F39" s="68">
        <v>268</v>
      </c>
      <c r="G39" s="33">
        <v>689</v>
      </c>
      <c r="H39" s="34">
        <v>957</v>
      </c>
    </row>
    <row r="40" spans="1:8" ht="15" customHeight="1" x14ac:dyDescent="0.15">
      <c r="A40" s="12">
        <v>30</v>
      </c>
      <c r="B40" s="13">
        <v>140</v>
      </c>
      <c r="C40" s="65">
        <v>145</v>
      </c>
      <c r="D40" s="66">
        <v>285</v>
      </c>
      <c r="E40" s="12">
        <v>90</v>
      </c>
      <c r="F40" s="13">
        <v>86</v>
      </c>
      <c r="G40" s="65">
        <v>165</v>
      </c>
      <c r="H40" s="66">
        <v>251</v>
      </c>
    </row>
    <row r="41" spans="1:8" ht="15" customHeight="1" x14ac:dyDescent="0.15">
      <c r="A41" s="12">
        <v>31</v>
      </c>
      <c r="B41" s="13">
        <v>140</v>
      </c>
      <c r="C41" s="65">
        <v>137</v>
      </c>
      <c r="D41" s="66">
        <v>277</v>
      </c>
      <c r="E41" s="12">
        <v>91</v>
      </c>
      <c r="F41" s="13">
        <v>71</v>
      </c>
      <c r="G41" s="65">
        <v>165</v>
      </c>
      <c r="H41" s="66">
        <v>236</v>
      </c>
    </row>
    <row r="42" spans="1:8" ht="15" customHeight="1" x14ac:dyDescent="0.15">
      <c r="A42" s="12">
        <v>32</v>
      </c>
      <c r="B42" s="13">
        <v>145</v>
      </c>
      <c r="C42" s="65">
        <v>160</v>
      </c>
      <c r="D42" s="66">
        <v>305</v>
      </c>
      <c r="E42" s="12">
        <v>92</v>
      </c>
      <c r="F42" s="13">
        <v>41</v>
      </c>
      <c r="G42" s="65">
        <v>144</v>
      </c>
      <c r="H42" s="66">
        <v>185</v>
      </c>
    </row>
    <row r="43" spans="1:8" ht="15" customHeight="1" x14ac:dyDescent="0.15">
      <c r="A43" s="12">
        <v>33</v>
      </c>
      <c r="B43" s="13">
        <v>142</v>
      </c>
      <c r="C43" s="65">
        <v>172</v>
      </c>
      <c r="D43" s="66">
        <v>314</v>
      </c>
      <c r="E43" s="12">
        <v>93</v>
      </c>
      <c r="F43" s="13">
        <v>41</v>
      </c>
      <c r="G43" s="65">
        <v>119</v>
      </c>
      <c r="H43" s="66">
        <v>160</v>
      </c>
    </row>
    <row r="44" spans="1:8" ht="15" customHeight="1" x14ac:dyDescent="0.15">
      <c r="A44" s="17">
        <v>34</v>
      </c>
      <c r="B44" s="18">
        <v>139</v>
      </c>
      <c r="C44" s="67">
        <v>186</v>
      </c>
      <c r="D44" s="66">
        <v>325</v>
      </c>
      <c r="E44" s="17">
        <v>94</v>
      </c>
      <c r="F44" s="18">
        <v>29</v>
      </c>
      <c r="G44" s="67">
        <v>96</v>
      </c>
      <c r="H44" s="66">
        <v>125</v>
      </c>
    </row>
    <row r="45" spans="1:8" ht="15" customHeight="1" x14ac:dyDescent="0.15">
      <c r="A45" s="23" t="s">
        <v>19</v>
      </c>
      <c r="B45" s="68">
        <v>1029</v>
      </c>
      <c r="C45" s="33">
        <v>1206</v>
      </c>
      <c r="D45" s="34">
        <v>2235</v>
      </c>
      <c r="E45" s="23" t="s">
        <v>20</v>
      </c>
      <c r="F45" s="68">
        <v>55</v>
      </c>
      <c r="G45" s="33">
        <v>252</v>
      </c>
      <c r="H45" s="34">
        <v>307</v>
      </c>
    </row>
    <row r="46" spans="1:8" ht="15" customHeight="1" x14ac:dyDescent="0.15">
      <c r="A46" s="12">
        <v>35</v>
      </c>
      <c r="B46" s="13">
        <v>172</v>
      </c>
      <c r="C46" s="65">
        <v>198</v>
      </c>
      <c r="D46" s="66">
        <v>370</v>
      </c>
      <c r="E46" s="12">
        <v>95</v>
      </c>
      <c r="F46" s="13">
        <v>20</v>
      </c>
      <c r="G46" s="65">
        <v>80</v>
      </c>
      <c r="H46" s="66">
        <v>100</v>
      </c>
    </row>
    <row r="47" spans="1:8" ht="15" customHeight="1" x14ac:dyDescent="0.15">
      <c r="A47" s="12">
        <v>36</v>
      </c>
      <c r="B47" s="13">
        <v>185</v>
      </c>
      <c r="C47" s="65">
        <v>231</v>
      </c>
      <c r="D47" s="66">
        <v>416</v>
      </c>
      <c r="E47" s="12">
        <v>96</v>
      </c>
      <c r="F47" s="13">
        <v>19</v>
      </c>
      <c r="G47" s="65">
        <v>62</v>
      </c>
      <c r="H47" s="66">
        <v>81</v>
      </c>
    </row>
    <row r="48" spans="1:8" ht="15" customHeight="1" x14ac:dyDescent="0.15">
      <c r="A48" s="12">
        <v>37</v>
      </c>
      <c r="B48" s="13">
        <v>194</v>
      </c>
      <c r="C48" s="65">
        <v>241</v>
      </c>
      <c r="D48" s="66">
        <v>435</v>
      </c>
      <c r="E48" s="12">
        <v>97</v>
      </c>
      <c r="F48" s="13">
        <v>7</v>
      </c>
      <c r="G48" s="65">
        <v>46</v>
      </c>
      <c r="H48" s="66">
        <v>53</v>
      </c>
    </row>
    <row r="49" spans="1:8" ht="15" customHeight="1" x14ac:dyDescent="0.15">
      <c r="A49" s="12">
        <v>38</v>
      </c>
      <c r="B49" s="13">
        <v>234</v>
      </c>
      <c r="C49" s="65">
        <v>269</v>
      </c>
      <c r="D49" s="66">
        <v>503</v>
      </c>
      <c r="E49" s="12">
        <v>98</v>
      </c>
      <c r="F49" s="13">
        <v>3</v>
      </c>
      <c r="G49" s="65">
        <v>41</v>
      </c>
      <c r="H49" s="66">
        <v>44</v>
      </c>
    </row>
    <row r="50" spans="1:8" ht="15" customHeight="1" x14ac:dyDescent="0.15">
      <c r="A50" s="17">
        <v>39</v>
      </c>
      <c r="B50" s="18">
        <v>244</v>
      </c>
      <c r="C50" s="67">
        <v>267</v>
      </c>
      <c r="D50" s="66">
        <v>511</v>
      </c>
      <c r="E50" s="17">
        <v>99</v>
      </c>
      <c r="F50" s="18">
        <v>6</v>
      </c>
      <c r="G50" s="67">
        <v>23</v>
      </c>
      <c r="H50" s="66">
        <v>29</v>
      </c>
    </row>
    <row r="51" spans="1:8" ht="15" customHeight="1" x14ac:dyDescent="0.15">
      <c r="A51" s="23" t="s">
        <v>21</v>
      </c>
      <c r="B51" s="68">
        <v>1414</v>
      </c>
      <c r="C51" s="33">
        <v>1778</v>
      </c>
      <c r="D51" s="34">
        <v>3192</v>
      </c>
      <c r="E51" s="8" t="s">
        <v>22</v>
      </c>
      <c r="F51" s="68">
        <v>8</v>
      </c>
      <c r="G51" s="33">
        <v>60</v>
      </c>
      <c r="H51" s="34">
        <v>68</v>
      </c>
    </row>
    <row r="52" spans="1:8" ht="15" customHeight="1" x14ac:dyDescent="0.15">
      <c r="A52" s="12">
        <v>40</v>
      </c>
      <c r="B52" s="13">
        <v>225</v>
      </c>
      <c r="C52" s="65">
        <v>298</v>
      </c>
      <c r="D52" s="66">
        <v>523</v>
      </c>
      <c r="E52" s="12"/>
      <c r="F52" s="13"/>
      <c r="G52" s="65"/>
      <c r="H52" s="66"/>
    </row>
    <row r="53" spans="1:8" ht="15" customHeight="1" x14ac:dyDescent="0.15">
      <c r="A53" s="12">
        <v>41</v>
      </c>
      <c r="B53" s="13">
        <v>267</v>
      </c>
      <c r="C53" s="65">
        <v>328</v>
      </c>
      <c r="D53" s="66">
        <v>595</v>
      </c>
      <c r="E53" s="12"/>
      <c r="F53" s="13"/>
      <c r="G53" s="65"/>
      <c r="H53" s="66"/>
    </row>
    <row r="54" spans="1:8" ht="15" customHeight="1" x14ac:dyDescent="0.15">
      <c r="A54" s="12">
        <v>42</v>
      </c>
      <c r="B54" s="13">
        <v>269</v>
      </c>
      <c r="C54" s="65">
        <v>334</v>
      </c>
      <c r="D54" s="66">
        <v>603</v>
      </c>
      <c r="E54" s="12"/>
      <c r="F54" s="13"/>
      <c r="G54" s="65"/>
      <c r="H54" s="66"/>
    </row>
    <row r="55" spans="1:8" ht="15" customHeight="1" x14ac:dyDescent="0.15">
      <c r="A55" s="12">
        <v>43</v>
      </c>
      <c r="B55" s="13">
        <v>325</v>
      </c>
      <c r="C55" s="65">
        <v>404</v>
      </c>
      <c r="D55" s="66">
        <v>729</v>
      </c>
      <c r="E55" s="12"/>
      <c r="F55" s="13"/>
      <c r="G55" s="65"/>
      <c r="H55" s="66"/>
    </row>
    <row r="56" spans="1:8" ht="15" customHeight="1" x14ac:dyDescent="0.15">
      <c r="A56" s="17">
        <v>44</v>
      </c>
      <c r="B56" s="18">
        <v>328</v>
      </c>
      <c r="C56" s="67">
        <v>414</v>
      </c>
      <c r="D56" s="66">
        <v>742</v>
      </c>
      <c r="E56" s="17"/>
      <c r="F56" s="18"/>
      <c r="G56" s="67"/>
      <c r="H56" s="66"/>
    </row>
    <row r="57" spans="1:8" ht="15" customHeight="1" x14ac:dyDescent="0.15">
      <c r="A57" s="23" t="s">
        <v>23</v>
      </c>
      <c r="B57" s="68">
        <v>2009</v>
      </c>
      <c r="C57" s="33">
        <v>2295</v>
      </c>
      <c r="D57" s="34">
        <v>4304</v>
      </c>
      <c r="E57" s="25"/>
      <c r="F57" s="69"/>
      <c r="G57" s="70"/>
      <c r="H57" s="71"/>
    </row>
    <row r="58" spans="1:8" ht="15" customHeight="1" x14ac:dyDescent="0.15">
      <c r="A58" s="12">
        <v>45</v>
      </c>
      <c r="B58" s="13">
        <v>375</v>
      </c>
      <c r="C58" s="65">
        <v>432</v>
      </c>
      <c r="D58" s="66">
        <v>807</v>
      </c>
      <c r="E58" s="25"/>
      <c r="F58" s="13"/>
      <c r="G58" s="65"/>
      <c r="H58" s="66"/>
    </row>
    <row r="59" spans="1:8" ht="15" customHeight="1" x14ac:dyDescent="0.15">
      <c r="A59" s="12">
        <v>46</v>
      </c>
      <c r="B59" s="13">
        <v>396</v>
      </c>
      <c r="C59" s="65">
        <v>395</v>
      </c>
      <c r="D59" s="66">
        <v>791</v>
      </c>
      <c r="E59" s="25"/>
      <c r="F59" s="13"/>
      <c r="G59" s="65"/>
      <c r="H59" s="66"/>
    </row>
    <row r="60" spans="1:8" ht="15" customHeight="1" x14ac:dyDescent="0.15">
      <c r="A60" s="12">
        <v>47</v>
      </c>
      <c r="B60" s="13">
        <v>403</v>
      </c>
      <c r="C60" s="65">
        <v>421</v>
      </c>
      <c r="D60" s="66">
        <v>824</v>
      </c>
      <c r="E60" s="25"/>
      <c r="F60" s="13"/>
      <c r="G60" s="65"/>
      <c r="H60" s="66"/>
    </row>
    <row r="61" spans="1:8" ht="15" customHeight="1" x14ac:dyDescent="0.15">
      <c r="A61" s="12">
        <v>48</v>
      </c>
      <c r="B61" s="13">
        <v>418</v>
      </c>
      <c r="C61" s="65">
        <v>508</v>
      </c>
      <c r="D61" s="66">
        <v>926</v>
      </c>
      <c r="E61" s="25"/>
      <c r="F61" s="13"/>
      <c r="G61" s="65"/>
      <c r="H61" s="66"/>
    </row>
    <row r="62" spans="1:8" ht="15" customHeight="1" x14ac:dyDescent="0.15">
      <c r="A62" s="17">
        <v>49</v>
      </c>
      <c r="B62" s="18">
        <v>417</v>
      </c>
      <c r="C62" s="67">
        <v>539</v>
      </c>
      <c r="D62" s="66">
        <v>956</v>
      </c>
      <c r="E62" s="17"/>
      <c r="F62" s="18"/>
      <c r="G62" s="67"/>
      <c r="H62" s="72"/>
    </row>
    <row r="63" spans="1:8" ht="15" customHeight="1" x14ac:dyDescent="0.15">
      <c r="A63" s="23" t="s">
        <v>24</v>
      </c>
      <c r="B63" s="68">
        <v>2090</v>
      </c>
      <c r="C63" s="33">
        <v>2231</v>
      </c>
      <c r="D63" s="34">
        <v>4321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421</v>
      </c>
      <c r="C64" s="65">
        <v>476</v>
      </c>
      <c r="D64" s="66">
        <v>897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416</v>
      </c>
      <c r="C65" s="65">
        <v>445</v>
      </c>
      <c r="D65" s="66">
        <v>861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430</v>
      </c>
      <c r="C66" s="65">
        <v>449</v>
      </c>
      <c r="D66" s="66">
        <v>879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428</v>
      </c>
      <c r="C67" s="65">
        <v>458</v>
      </c>
      <c r="D67" s="66">
        <v>886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395</v>
      </c>
      <c r="C68" s="67">
        <v>403</v>
      </c>
      <c r="D68" s="72">
        <v>798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73">
        <v>1754</v>
      </c>
      <c r="C69" s="10">
        <v>1762</v>
      </c>
      <c r="D69" s="11">
        <v>3516</v>
      </c>
      <c r="E69" s="35" t="s">
        <v>26</v>
      </c>
      <c r="F69" s="36">
        <v>21843</v>
      </c>
      <c r="G69" s="37">
        <v>25676</v>
      </c>
      <c r="H69" s="38">
        <v>47519</v>
      </c>
    </row>
    <row r="70" spans="1:8" ht="15" customHeight="1" x14ac:dyDescent="0.15">
      <c r="A70" s="25">
        <v>55</v>
      </c>
      <c r="B70" s="13">
        <v>345</v>
      </c>
      <c r="C70" s="65">
        <v>329</v>
      </c>
      <c r="D70" s="66">
        <v>674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386</v>
      </c>
      <c r="C71" s="65">
        <v>393</v>
      </c>
      <c r="D71" s="66">
        <v>779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367</v>
      </c>
      <c r="C72" s="65">
        <v>376</v>
      </c>
      <c r="D72" s="66">
        <v>743</v>
      </c>
      <c r="E72" s="47" t="s">
        <v>28</v>
      </c>
      <c r="F72" s="48">
        <v>2609</v>
      </c>
      <c r="G72" s="49">
        <v>2518</v>
      </c>
      <c r="H72" s="50">
        <v>5127</v>
      </c>
    </row>
    <row r="73" spans="1:8" ht="15" customHeight="1" x14ac:dyDescent="0.15">
      <c r="A73" s="25">
        <v>58</v>
      </c>
      <c r="B73" s="13">
        <v>351</v>
      </c>
      <c r="C73" s="65">
        <v>344</v>
      </c>
      <c r="D73" s="66">
        <v>695</v>
      </c>
      <c r="E73" s="47" t="s">
        <v>29</v>
      </c>
      <c r="F73" s="48">
        <v>12907</v>
      </c>
      <c r="G73" s="49">
        <v>14110</v>
      </c>
      <c r="H73" s="50">
        <v>27017</v>
      </c>
    </row>
    <row r="74" spans="1:8" ht="15" customHeight="1" thickBot="1" x14ac:dyDescent="0.2">
      <c r="A74" s="51">
        <v>59</v>
      </c>
      <c r="B74" s="52">
        <v>305</v>
      </c>
      <c r="C74" s="74">
        <v>320</v>
      </c>
      <c r="D74" s="75">
        <v>625</v>
      </c>
      <c r="E74" s="55" t="s">
        <v>30</v>
      </c>
      <c r="F74" s="56">
        <v>6327</v>
      </c>
      <c r="G74" s="57">
        <v>9048</v>
      </c>
      <c r="H74" s="58">
        <v>15375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31</v>
      </c>
      <c r="B1" s="91"/>
      <c r="C1" s="91"/>
      <c r="D1" s="91"/>
      <c r="E1" s="91"/>
      <c r="F1" s="91"/>
      <c r="G1" s="3" t="str">
        <f>全市集計!G1</f>
        <v>　　令和3年9月末日現在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550</v>
      </c>
      <c r="C3" s="63">
        <v>521</v>
      </c>
      <c r="D3" s="64">
        <v>1071</v>
      </c>
      <c r="E3" s="8" t="s">
        <v>6</v>
      </c>
      <c r="F3" s="9">
        <v>997</v>
      </c>
      <c r="G3" s="63">
        <v>991</v>
      </c>
      <c r="H3" s="64">
        <v>1988</v>
      </c>
    </row>
    <row r="4" spans="1:8" ht="15" customHeight="1" x14ac:dyDescent="0.15">
      <c r="A4" s="12">
        <v>0</v>
      </c>
      <c r="B4" s="13">
        <v>94</v>
      </c>
      <c r="C4" s="76">
        <v>74</v>
      </c>
      <c r="D4" s="77">
        <v>168</v>
      </c>
      <c r="E4" s="12">
        <v>60</v>
      </c>
      <c r="F4" s="13">
        <v>216</v>
      </c>
      <c r="G4" s="76">
        <v>210</v>
      </c>
      <c r="H4" s="77">
        <v>426</v>
      </c>
    </row>
    <row r="5" spans="1:8" ht="15" customHeight="1" x14ac:dyDescent="0.15">
      <c r="A5" s="12">
        <v>1</v>
      </c>
      <c r="B5" s="13">
        <v>94</v>
      </c>
      <c r="C5" s="76">
        <v>117</v>
      </c>
      <c r="D5" s="77">
        <v>211</v>
      </c>
      <c r="E5" s="12">
        <v>61</v>
      </c>
      <c r="F5" s="13">
        <v>234</v>
      </c>
      <c r="G5" s="76">
        <v>222</v>
      </c>
      <c r="H5" s="77">
        <v>456</v>
      </c>
    </row>
    <row r="6" spans="1:8" ht="15" customHeight="1" x14ac:dyDescent="0.15">
      <c r="A6" s="12">
        <v>2</v>
      </c>
      <c r="B6" s="13">
        <v>104</v>
      </c>
      <c r="C6" s="76">
        <v>108</v>
      </c>
      <c r="D6" s="77">
        <v>212</v>
      </c>
      <c r="E6" s="12">
        <v>62</v>
      </c>
      <c r="F6" s="13">
        <v>193</v>
      </c>
      <c r="G6" s="76">
        <v>214</v>
      </c>
      <c r="H6" s="77">
        <v>407</v>
      </c>
    </row>
    <row r="7" spans="1:8" ht="15" customHeight="1" x14ac:dyDescent="0.15">
      <c r="A7" s="12">
        <v>3</v>
      </c>
      <c r="B7" s="13">
        <v>130</v>
      </c>
      <c r="C7" s="76">
        <v>98</v>
      </c>
      <c r="D7" s="77">
        <v>228</v>
      </c>
      <c r="E7" s="12">
        <v>63</v>
      </c>
      <c r="F7" s="13">
        <v>175</v>
      </c>
      <c r="G7" s="76">
        <v>174</v>
      </c>
      <c r="H7" s="77">
        <v>349</v>
      </c>
    </row>
    <row r="8" spans="1:8" ht="15" customHeight="1" x14ac:dyDescent="0.15">
      <c r="A8" s="17">
        <v>4</v>
      </c>
      <c r="B8" s="18">
        <v>128</v>
      </c>
      <c r="C8" s="78">
        <v>124</v>
      </c>
      <c r="D8" s="77">
        <v>252</v>
      </c>
      <c r="E8" s="17">
        <v>64</v>
      </c>
      <c r="F8" s="18">
        <v>179</v>
      </c>
      <c r="G8" s="78">
        <v>171</v>
      </c>
      <c r="H8" s="77">
        <v>350</v>
      </c>
    </row>
    <row r="9" spans="1:8" ht="15" customHeight="1" x14ac:dyDescent="0.15">
      <c r="A9" s="8" t="s">
        <v>7</v>
      </c>
      <c r="B9" s="68">
        <v>722</v>
      </c>
      <c r="C9" s="33">
        <v>639</v>
      </c>
      <c r="D9" s="34">
        <v>1361</v>
      </c>
      <c r="E9" s="23" t="s">
        <v>8</v>
      </c>
      <c r="F9" s="68">
        <v>883</v>
      </c>
      <c r="G9" s="33">
        <v>1008</v>
      </c>
      <c r="H9" s="34">
        <v>1891</v>
      </c>
    </row>
    <row r="10" spans="1:8" ht="15" customHeight="1" x14ac:dyDescent="0.15">
      <c r="A10" s="12">
        <v>5</v>
      </c>
      <c r="B10" s="13">
        <v>147</v>
      </c>
      <c r="C10" s="76">
        <v>111</v>
      </c>
      <c r="D10" s="77">
        <v>258</v>
      </c>
      <c r="E10" s="12">
        <v>65</v>
      </c>
      <c r="F10" s="13">
        <v>162</v>
      </c>
      <c r="G10" s="76">
        <v>174</v>
      </c>
      <c r="H10" s="77">
        <v>336</v>
      </c>
    </row>
    <row r="11" spans="1:8" ht="15" customHeight="1" x14ac:dyDescent="0.15">
      <c r="A11" s="12">
        <v>6</v>
      </c>
      <c r="B11" s="13">
        <v>139</v>
      </c>
      <c r="C11" s="76">
        <v>129</v>
      </c>
      <c r="D11" s="77">
        <v>268</v>
      </c>
      <c r="E11" s="12">
        <v>66</v>
      </c>
      <c r="F11" s="13">
        <v>170</v>
      </c>
      <c r="G11" s="76">
        <v>204</v>
      </c>
      <c r="H11" s="77">
        <v>374</v>
      </c>
    </row>
    <row r="12" spans="1:8" ht="15" customHeight="1" x14ac:dyDescent="0.15">
      <c r="A12" s="12">
        <v>7</v>
      </c>
      <c r="B12" s="13">
        <v>128</v>
      </c>
      <c r="C12" s="76">
        <v>142</v>
      </c>
      <c r="D12" s="77">
        <v>270</v>
      </c>
      <c r="E12" s="12">
        <v>67</v>
      </c>
      <c r="F12" s="13">
        <v>186</v>
      </c>
      <c r="G12" s="76">
        <v>201</v>
      </c>
      <c r="H12" s="77">
        <v>387</v>
      </c>
    </row>
    <row r="13" spans="1:8" ht="15" customHeight="1" x14ac:dyDescent="0.15">
      <c r="A13" s="12">
        <v>8</v>
      </c>
      <c r="B13" s="13">
        <v>148</v>
      </c>
      <c r="C13" s="76">
        <v>119</v>
      </c>
      <c r="D13" s="77">
        <v>267</v>
      </c>
      <c r="E13" s="12">
        <v>68</v>
      </c>
      <c r="F13" s="13">
        <v>173</v>
      </c>
      <c r="G13" s="76">
        <v>217</v>
      </c>
      <c r="H13" s="77">
        <v>390</v>
      </c>
    </row>
    <row r="14" spans="1:8" ht="15" customHeight="1" x14ac:dyDescent="0.15">
      <c r="A14" s="17">
        <v>9</v>
      </c>
      <c r="B14" s="18">
        <v>160</v>
      </c>
      <c r="C14" s="78">
        <v>138</v>
      </c>
      <c r="D14" s="77">
        <v>298</v>
      </c>
      <c r="E14" s="17">
        <v>69</v>
      </c>
      <c r="F14" s="18">
        <v>192</v>
      </c>
      <c r="G14" s="78">
        <v>212</v>
      </c>
      <c r="H14" s="77">
        <v>404</v>
      </c>
    </row>
    <row r="15" spans="1:8" ht="15" customHeight="1" x14ac:dyDescent="0.15">
      <c r="A15" s="24" t="s">
        <v>9</v>
      </c>
      <c r="B15" s="68">
        <v>831</v>
      </c>
      <c r="C15" s="33">
        <v>756</v>
      </c>
      <c r="D15" s="34">
        <v>1587</v>
      </c>
      <c r="E15" s="23" t="s">
        <v>10</v>
      </c>
      <c r="F15" s="68">
        <v>1178</v>
      </c>
      <c r="G15" s="33">
        <v>1451</v>
      </c>
      <c r="H15" s="34">
        <v>2629</v>
      </c>
    </row>
    <row r="16" spans="1:8" ht="15" customHeight="1" x14ac:dyDescent="0.15">
      <c r="A16" s="12">
        <v>10</v>
      </c>
      <c r="B16" s="13">
        <v>152</v>
      </c>
      <c r="C16" s="76">
        <v>147</v>
      </c>
      <c r="D16" s="77">
        <v>299</v>
      </c>
      <c r="E16" s="12">
        <v>70</v>
      </c>
      <c r="F16" s="13">
        <v>212</v>
      </c>
      <c r="G16" s="76">
        <v>252</v>
      </c>
      <c r="H16" s="77">
        <v>464</v>
      </c>
    </row>
    <row r="17" spans="1:8" ht="15" customHeight="1" x14ac:dyDescent="0.15">
      <c r="A17" s="12">
        <v>11</v>
      </c>
      <c r="B17" s="13">
        <v>164</v>
      </c>
      <c r="C17" s="76">
        <v>153</v>
      </c>
      <c r="D17" s="77">
        <v>317</v>
      </c>
      <c r="E17" s="12">
        <v>71</v>
      </c>
      <c r="F17" s="13">
        <v>220</v>
      </c>
      <c r="G17" s="76">
        <v>255</v>
      </c>
      <c r="H17" s="77">
        <v>475</v>
      </c>
    </row>
    <row r="18" spans="1:8" ht="15" customHeight="1" x14ac:dyDescent="0.15">
      <c r="A18" s="12">
        <v>12</v>
      </c>
      <c r="B18" s="13">
        <v>156</v>
      </c>
      <c r="C18" s="76">
        <v>131</v>
      </c>
      <c r="D18" s="77">
        <v>287</v>
      </c>
      <c r="E18" s="12">
        <v>72</v>
      </c>
      <c r="F18" s="13">
        <v>235</v>
      </c>
      <c r="G18" s="76">
        <v>298</v>
      </c>
      <c r="H18" s="77">
        <v>533</v>
      </c>
    </row>
    <row r="19" spans="1:8" ht="15" customHeight="1" x14ac:dyDescent="0.15">
      <c r="A19" s="12">
        <v>13</v>
      </c>
      <c r="B19" s="13">
        <v>158</v>
      </c>
      <c r="C19" s="76">
        <v>151</v>
      </c>
      <c r="D19" s="77">
        <v>309</v>
      </c>
      <c r="E19" s="12">
        <v>73</v>
      </c>
      <c r="F19" s="13">
        <v>243</v>
      </c>
      <c r="G19" s="76">
        <v>318</v>
      </c>
      <c r="H19" s="77">
        <v>561</v>
      </c>
    </row>
    <row r="20" spans="1:8" ht="15" customHeight="1" x14ac:dyDescent="0.15">
      <c r="A20" s="17">
        <v>14</v>
      </c>
      <c r="B20" s="18">
        <v>201</v>
      </c>
      <c r="C20" s="78">
        <v>174</v>
      </c>
      <c r="D20" s="77">
        <v>375</v>
      </c>
      <c r="E20" s="17">
        <v>74</v>
      </c>
      <c r="F20" s="18">
        <v>268</v>
      </c>
      <c r="G20" s="78">
        <v>328</v>
      </c>
      <c r="H20" s="77">
        <v>596</v>
      </c>
    </row>
    <row r="21" spans="1:8" ht="15" customHeight="1" x14ac:dyDescent="0.15">
      <c r="A21" s="23" t="s">
        <v>11</v>
      </c>
      <c r="B21" s="68">
        <v>774</v>
      </c>
      <c r="C21" s="33">
        <v>761</v>
      </c>
      <c r="D21" s="34">
        <v>1535</v>
      </c>
      <c r="E21" s="23" t="s">
        <v>12</v>
      </c>
      <c r="F21" s="68">
        <v>867</v>
      </c>
      <c r="G21" s="33">
        <v>1176</v>
      </c>
      <c r="H21" s="34">
        <v>2043</v>
      </c>
    </row>
    <row r="22" spans="1:8" ht="15" customHeight="1" x14ac:dyDescent="0.15">
      <c r="A22" s="12">
        <v>15</v>
      </c>
      <c r="B22" s="13">
        <v>136</v>
      </c>
      <c r="C22" s="76">
        <v>144</v>
      </c>
      <c r="D22" s="77">
        <v>280</v>
      </c>
      <c r="E22" s="12">
        <v>75</v>
      </c>
      <c r="F22" s="13">
        <v>164</v>
      </c>
      <c r="G22" s="76">
        <v>218</v>
      </c>
      <c r="H22" s="77">
        <v>382</v>
      </c>
    </row>
    <row r="23" spans="1:8" ht="15" customHeight="1" x14ac:dyDescent="0.15">
      <c r="A23" s="12">
        <v>16</v>
      </c>
      <c r="B23" s="13">
        <v>172</v>
      </c>
      <c r="C23" s="76">
        <v>149</v>
      </c>
      <c r="D23" s="77">
        <v>321</v>
      </c>
      <c r="E23" s="12">
        <v>76</v>
      </c>
      <c r="F23" s="13">
        <v>151</v>
      </c>
      <c r="G23" s="76">
        <v>195</v>
      </c>
      <c r="H23" s="77">
        <v>346</v>
      </c>
    </row>
    <row r="24" spans="1:8" ht="15" customHeight="1" x14ac:dyDescent="0.15">
      <c r="A24" s="12">
        <v>17</v>
      </c>
      <c r="B24" s="13">
        <v>156</v>
      </c>
      <c r="C24" s="76">
        <v>163</v>
      </c>
      <c r="D24" s="77">
        <v>319</v>
      </c>
      <c r="E24" s="12">
        <v>77</v>
      </c>
      <c r="F24" s="13">
        <v>175</v>
      </c>
      <c r="G24" s="76">
        <v>265</v>
      </c>
      <c r="H24" s="77">
        <v>440</v>
      </c>
    </row>
    <row r="25" spans="1:8" ht="15" customHeight="1" x14ac:dyDescent="0.15">
      <c r="A25" s="12">
        <v>18</v>
      </c>
      <c r="B25" s="13">
        <v>167</v>
      </c>
      <c r="C25" s="76">
        <v>149</v>
      </c>
      <c r="D25" s="77">
        <v>316</v>
      </c>
      <c r="E25" s="12">
        <v>78</v>
      </c>
      <c r="F25" s="13">
        <v>202</v>
      </c>
      <c r="G25" s="76">
        <v>245</v>
      </c>
      <c r="H25" s="77">
        <v>447</v>
      </c>
    </row>
    <row r="26" spans="1:8" ht="15" customHeight="1" x14ac:dyDescent="0.15">
      <c r="A26" s="17">
        <v>19</v>
      </c>
      <c r="B26" s="18">
        <v>143</v>
      </c>
      <c r="C26" s="78">
        <v>156</v>
      </c>
      <c r="D26" s="77">
        <v>299</v>
      </c>
      <c r="E26" s="17">
        <v>79</v>
      </c>
      <c r="F26" s="18">
        <v>175</v>
      </c>
      <c r="G26" s="78">
        <v>253</v>
      </c>
      <c r="H26" s="77">
        <v>428</v>
      </c>
    </row>
    <row r="27" spans="1:8" ht="15" customHeight="1" x14ac:dyDescent="0.15">
      <c r="A27" s="23" t="s">
        <v>13</v>
      </c>
      <c r="B27" s="68">
        <v>728</v>
      </c>
      <c r="C27" s="33">
        <v>695</v>
      </c>
      <c r="D27" s="34">
        <v>1423</v>
      </c>
      <c r="E27" s="23" t="s">
        <v>14</v>
      </c>
      <c r="F27" s="68">
        <v>753</v>
      </c>
      <c r="G27" s="33">
        <v>1146</v>
      </c>
      <c r="H27" s="34">
        <v>1899</v>
      </c>
    </row>
    <row r="28" spans="1:8" ht="15" customHeight="1" x14ac:dyDescent="0.15">
      <c r="A28" s="12">
        <v>20</v>
      </c>
      <c r="B28" s="13">
        <v>149</v>
      </c>
      <c r="C28" s="76">
        <v>161</v>
      </c>
      <c r="D28" s="77">
        <v>310</v>
      </c>
      <c r="E28" s="12">
        <v>80</v>
      </c>
      <c r="F28" s="13">
        <v>166</v>
      </c>
      <c r="G28" s="76">
        <v>280</v>
      </c>
      <c r="H28" s="77">
        <v>446</v>
      </c>
    </row>
    <row r="29" spans="1:8" ht="15" customHeight="1" x14ac:dyDescent="0.15">
      <c r="A29" s="12">
        <v>21</v>
      </c>
      <c r="B29" s="13">
        <v>166</v>
      </c>
      <c r="C29" s="76">
        <v>145</v>
      </c>
      <c r="D29" s="77">
        <v>311</v>
      </c>
      <c r="E29" s="12">
        <v>81</v>
      </c>
      <c r="F29" s="13">
        <v>171</v>
      </c>
      <c r="G29" s="76">
        <v>257</v>
      </c>
      <c r="H29" s="77">
        <v>428</v>
      </c>
    </row>
    <row r="30" spans="1:8" ht="15" customHeight="1" x14ac:dyDescent="0.15">
      <c r="A30" s="12">
        <v>22</v>
      </c>
      <c r="B30" s="13">
        <v>136</v>
      </c>
      <c r="C30" s="76">
        <v>142</v>
      </c>
      <c r="D30" s="77">
        <v>278</v>
      </c>
      <c r="E30" s="12">
        <v>82</v>
      </c>
      <c r="F30" s="13">
        <v>150</v>
      </c>
      <c r="G30" s="76">
        <v>223</v>
      </c>
      <c r="H30" s="77">
        <v>373</v>
      </c>
    </row>
    <row r="31" spans="1:8" ht="15" customHeight="1" x14ac:dyDescent="0.15">
      <c r="A31" s="12">
        <v>23</v>
      </c>
      <c r="B31" s="13">
        <v>145</v>
      </c>
      <c r="C31" s="76">
        <v>137</v>
      </c>
      <c r="D31" s="77">
        <v>282</v>
      </c>
      <c r="E31" s="12">
        <v>83</v>
      </c>
      <c r="F31" s="13">
        <v>133</v>
      </c>
      <c r="G31" s="76">
        <v>192</v>
      </c>
      <c r="H31" s="77">
        <v>325</v>
      </c>
    </row>
    <row r="32" spans="1:8" ht="15" customHeight="1" x14ac:dyDescent="0.15">
      <c r="A32" s="17">
        <v>24</v>
      </c>
      <c r="B32" s="18">
        <v>132</v>
      </c>
      <c r="C32" s="78">
        <v>110</v>
      </c>
      <c r="D32" s="77">
        <v>242</v>
      </c>
      <c r="E32" s="17">
        <v>84</v>
      </c>
      <c r="F32" s="18">
        <v>133</v>
      </c>
      <c r="G32" s="78">
        <v>194</v>
      </c>
      <c r="H32" s="77">
        <v>327</v>
      </c>
    </row>
    <row r="33" spans="1:8" ht="15" customHeight="1" x14ac:dyDescent="0.15">
      <c r="A33" s="23" t="s">
        <v>15</v>
      </c>
      <c r="B33" s="68">
        <v>568</v>
      </c>
      <c r="C33" s="33">
        <v>652</v>
      </c>
      <c r="D33" s="34">
        <v>1220</v>
      </c>
      <c r="E33" s="23" t="s">
        <v>16</v>
      </c>
      <c r="F33" s="68">
        <v>579</v>
      </c>
      <c r="G33" s="33">
        <v>869</v>
      </c>
      <c r="H33" s="34">
        <v>1448</v>
      </c>
    </row>
    <row r="34" spans="1:8" ht="15" customHeight="1" x14ac:dyDescent="0.15">
      <c r="A34" s="12">
        <v>25</v>
      </c>
      <c r="B34" s="13">
        <v>103</v>
      </c>
      <c r="C34" s="76">
        <v>134</v>
      </c>
      <c r="D34" s="77">
        <v>237</v>
      </c>
      <c r="E34" s="12">
        <v>85</v>
      </c>
      <c r="F34" s="13">
        <v>133</v>
      </c>
      <c r="G34" s="76">
        <v>201</v>
      </c>
      <c r="H34" s="77">
        <v>334</v>
      </c>
    </row>
    <row r="35" spans="1:8" ht="15" customHeight="1" x14ac:dyDescent="0.15">
      <c r="A35" s="12">
        <v>26</v>
      </c>
      <c r="B35" s="13">
        <v>116</v>
      </c>
      <c r="C35" s="76">
        <v>131</v>
      </c>
      <c r="D35" s="77">
        <v>247</v>
      </c>
      <c r="E35" s="12">
        <v>86</v>
      </c>
      <c r="F35" s="13">
        <v>144</v>
      </c>
      <c r="G35" s="76">
        <v>190</v>
      </c>
      <c r="H35" s="77">
        <v>334</v>
      </c>
    </row>
    <row r="36" spans="1:8" ht="15" customHeight="1" x14ac:dyDescent="0.15">
      <c r="A36" s="12">
        <v>27</v>
      </c>
      <c r="B36" s="13">
        <v>103</v>
      </c>
      <c r="C36" s="76">
        <v>139</v>
      </c>
      <c r="D36" s="77">
        <v>242</v>
      </c>
      <c r="E36" s="12">
        <v>87</v>
      </c>
      <c r="F36" s="13">
        <v>119</v>
      </c>
      <c r="G36" s="76">
        <v>171</v>
      </c>
      <c r="H36" s="77">
        <v>290</v>
      </c>
    </row>
    <row r="37" spans="1:8" ht="15" customHeight="1" x14ac:dyDescent="0.15">
      <c r="A37" s="12">
        <v>28</v>
      </c>
      <c r="B37" s="13">
        <v>111</v>
      </c>
      <c r="C37" s="76">
        <v>120</v>
      </c>
      <c r="D37" s="77">
        <v>231</v>
      </c>
      <c r="E37" s="12">
        <v>88</v>
      </c>
      <c r="F37" s="13">
        <v>97</v>
      </c>
      <c r="G37" s="76">
        <v>157</v>
      </c>
      <c r="H37" s="77">
        <v>254</v>
      </c>
    </row>
    <row r="38" spans="1:8" ht="15" customHeight="1" x14ac:dyDescent="0.15">
      <c r="A38" s="17">
        <v>29</v>
      </c>
      <c r="B38" s="18">
        <v>135</v>
      </c>
      <c r="C38" s="78">
        <v>128</v>
      </c>
      <c r="D38" s="77">
        <v>263</v>
      </c>
      <c r="E38" s="17">
        <v>89</v>
      </c>
      <c r="F38" s="18">
        <v>86</v>
      </c>
      <c r="G38" s="78">
        <v>150</v>
      </c>
      <c r="H38" s="77">
        <v>236</v>
      </c>
    </row>
    <row r="39" spans="1:8" ht="15" customHeight="1" x14ac:dyDescent="0.15">
      <c r="A39" s="23" t="s">
        <v>17</v>
      </c>
      <c r="B39" s="68">
        <v>666</v>
      </c>
      <c r="C39" s="33">
        <v>703</v>
      </c>
      <c r="D39" s="34">
        <v>1369</v>
      </c>
      <c r="E39" s="23" t="s">
        <v>18</v>
      </c>
      <c r="F39" s="68">
        <v>211</v>
      </c>
      <c r="G39" s="33">
        <v>488</v>
      </c>
      <c r="H39" s="34">
        <v>699</v>
      </c>
    </row>
    <row r="40" spans="1:8" ht="15" customHeight="1" x14ac:dyDescent="0.15">
      <c r="A40" s="12">
        <v>30</v>
      </c>
      <c r="B40" s="13">
        <v>126</v>
      </c>
      <c r="C40" s="76">
        <v>130</v>
      </c>
      <c r="D40" s="77">
        <v>256</v>
      </c>
      <c r="E40" s="12">
        <v>90</v>
      </c>
      <c r="F40" s="13">
        <v>70</v>
      </c>
      <c r="G40" s="76">
        <v>135</v>
      </c>
      <c r="H40" s="77">
        <v>205</v>
      </c>
    </row>
    <row r="41" spans="1:8" ht="15" customHeight="1" x14ac:dyDescent="0.15">
      <c r="A41" s="12">
        <v>31</v>
      </c>
      <c r="B41" s="13">
        <v>111</v>
      </c>
      <c r="C41" s="76">
        <v>117</v>
      </c>
      <c r="D41" s="77">
        <v>228</v>
      </c>
      <c r="E41" s="12">
        <v>91</v>
      </c>
      <c r="F41" s="13">
        <v>49</v>
      </c>
      <c r="G41" s="76">
        <v>108</v>
      </c>
      <c r="H41" s="77">
        <v>157</v>
      </c>
    </row>
    <row r="42" spans="1:8" ht="15" customHeight="1" x14ac:dyDescent="0.15">
      <c r="A42" s="12">
        <v>32</v>
      </c>
      <c r="B42" s="13">
        <v>134</v>
      </c>
      <c r="C42" s="76">
        <v>138</v>
      </c>
      <c r="D42" s="77">
        <v>272</v>
      </c>
      <c r="E42" s="12">
        <v>92</v>
      </c>
      <c r="F42" s="13">
        <v>36</v>
      </c>
      <c r="G42" s="76">
        <v>95</v>
      </c>
      <c r="H42" s="77">
        <v>131</v>
      </c>
    </row>
    <row r="43" spans="1:8" ht="15" customHeight="1" x14ac:dyDescent="0.15">
      <c r="A43" s="12">
        <v>33</v>
      </c>
      <c r="B43" s="13">
        <v>154</v>
      </c>
      <c r="C43" s="76">
        <v>148</v>
      </c>
      <c r="D43" s="77">
        <v>302</v>
      </c>
      <c r="E43" s="12">
        <v>93</v>
      </c>
      <c r="F43" s="13">
        <v>30</v>
      </c>
      <c r="G43" s="76">
        <v>83</v>
      </c>
      <c r="H43" s="77">
        <v>113</v>
      </c>
    </row>
    <row r="44" spans="1:8" ht="15" customHeight="1" x14ac:dyDescent="0.15">
      <c r="A44" s="17">
        <v>34</v>
      </c>
      <c r="B44" s="18">
        <v>141</v>
      </c>
      <c r="C44" s="78">
        <v>170</v>
      </c>
      <c r="D44" s="77">
        <v>311</v>
      </c>
      <c r="E44" s="17">
        <v>94</v>
      </c>
      <c r="F44" s="18">
        <v>26</v>
      </c>
      <c r="G44" s="78">
        <v>67</v>
      </c>
      <c r="H44" s="77">
        <v>93</v>
      </c>
    </row>
    <row r="45" spans="1:8" ht="15" customHeight="1" x14ac:dyDescent="0.15">
      <c r="A45" s="23" t="s">
        <v>19</v>
      </c>
      <c r="B45" s="68">
        <v>868</v>
      </c>
      <c r="C45" s="33">
        <v>920</v>
      </c>
      <c r="D45" s="34">
        <v>1788</v>
      </c>
      <c r="E45" s="23" t="s">
        <v>20</v>
      </c>
      <c r="F45" s="68">
        <v>42</v>
      </c>
      <c r="G45" s="33">
        <v>139</v>
      </c>
      <c r="H45" s="34">
        <v>181</v>
      </c>
    </row>
    <row r="46" spans="1:8" ht="15" customHeight="1" x14ac:dyDescent="0.15">
      <c r="A46" s="12">
        <v>35</v>
      </c>
      <c r="B46" s="13">
        <v>173</v>
      </c>
      <c r="C46" s="76">
        <v>157</v>
      </c>
      <c r="D46" s="77">
        <v>330</v>
      </c>
      <c r="E46" s="12">
        <v>95</v>
      </c>
      <c r="F46" s="13">
        <v>19</v>
      </c>
      <c r="G46" s="76">
        <v>54</v>
      </c>
      <c r="H46" s="77">
        <v>73</v>
      </c>
    </row>
    <row r="47" spans="1:8" ht="15" customHeight="1" x14ac:dyDescent="0.15">
      <c r="A47" s="12">
        <v>36</v>
      </c>
      <c r="B47" s="13">
        <v>183</v>
      </c>
      <c r="C47" s="76">
        <v>167</v>
      </c>
      <c r="D47" s="77">
        <v>350</v>
      </c>
      <c r="E47" s="12">
        <v>96</v>
      </c>
      <c r="F47" s="13">
        <v>13</v>
      </c>
      <c r="G47" s="76">
        <v>29</v>
      </c>
      <c r="H47" s="77">
        <v>42</v>
      </c>
    </row>
    <row r="48" spans="1:8" ht="15" customHeight="1" x14ac:dyDescent="0.15">
      <c r="A48" s="12">
        <v>37</v>
      </c>
      <c r="B48" s="13">
        <v>154</v>
      </c>
      <c r="C48" s="76">
        <v>199</v>
      </c>
      <c r="D48" s="77">
        <v>353</v>
      </c>
      <c r="E48" s="12">
        <v>97</v>
      </c>
      <c r="F48" s="13">
        <v>6</v>
      </c>
      <c r="G48" s="76">
        <v>30</v>
      </c>
      <c r="H48" s="77">
        <v>36</v>
      </c>
    </row>
    <row r="49" spans="1:8" ht="15" customHeight="1" x14ac:dyDescent="0.15">
      <c r="A49" s="12">
        <v>38</v>
      </c>
      <c r="B49" s="13">
        <v>181</v>
      </c>
      <c r="C49" s="76">
        <v>199</v>
      </c>
      <c r="D49" s="77">
        <v>380</v>
      </c>
      <c r="E49" s="12">
        <v>98</v>
      </c>
      <c r="F49" s="13">
        <v>4</v>
      </c>
      <c r="G49" s="76">
        <v>13</v>
      </c>
      <c r="H49" s="77">
        <v>17</v>
      </c>
    </row>
    <row r="50" spans="1:8" ht="15" customHeight="1" x14ac:dyDescent="0.15">
      <c r="A50" s="17">
        <v>39</v>
      </c>
      <c r="B50" s="18">
        <v>177</v>
      </c>
      <c r="C50" s="78">
        <v>198</v>
      </c>
      <c r="D50" s="77">
        <v>375</v>
      </c>
      <c r="E50" s="17">
        <v>99</v>
      </c>
      <c r="F50" s="18">
        <v>0</v>
      </c>
      <c r="G50" s="78">
        <v>13</v>
      </c>
      <c r="H50" s="77">
        <v>13</v>
      </c>
    </row>
    <row r="51" spans="1:8" ht="15" customHeight="1" x14ac:dyDescent="0.15">
      <c r="A51" s="23" t="s">
        <v>21</v>
      </c>
      <c r="B51" s="68">
        <v>1072</v>
      </c>
      <c r="C51" s="33">
        <v>1129</v>
      </c>
      <c r="D51" s="34">
        <v>2201</v>
      </c>
      <c r="E51" s="8" t="s">
        <v>22</v>
      </c>
      <c r="F51" s="68">
        <v>4</v>
      </c>
      <c r="G51" s="33">
        <v>25</v>
      </c>
      <c r="H51" s="34">
        <v>29</v>
      </c>
    </row>
    <row r="52" spans="1:8" ht="15" customHeight="1" x14ac:dyDescent="0.15">
      <c r="A52" s="12">
        <v>40</v>
      </c>
      <c r="B52" s="13">
        <v>183</v>
      </c>
      <c r="C52" s="76">
        <v>190</v>
      </c>
      <c r="D52" s="77">
        <v>373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215</v>
      </c>
      <c r="C53" s="76">
        <v>201</v>
      </c>
      <c r="D53" s="77">
        <v>416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211</v>
      </c>
      <c r="C54" s="76">
        <v>237</v>
      </c>
      <c r="D54" s="77">
        <v>448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217</v>
      </c>
      <c r="C55" s="76">
        <v>238</v>
      </c>
      <c r="D55" s="77">
        <v>455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246</v>
      </c>
      <c r="C56" s="78">
        <v>263</v>
      </c>
      <c r="D56" s="77">
        <v>509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1389</v>
      </c>
      <c r="C57" s="33">
        <v>1437</v>
      </c>
      <c r="D57" s="34">
        <v>2826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249</v>
      </c>
      <c r="C58" s="76">
        <v>248</v>
      </c>
      <c r="D58" s="77">
        <v>497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266</v>
      </c>
      <c r="C59" s="76">
        <v>287</v>
      </c>
      <c r="D59" s="77">
        <v>553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287</v>
      </c>
      <c r="C60" s="76">
        <v>270</v>
      </c>
      <c r="D60" s="77">
        <v>557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283</v>
      </c>
      <c r="C61" s="76">
        <v>302</v>
      </c>
      <c r="D61" s="77">
        <v>585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304</v>
      </c>
      <c r="C62" s="78">
        <v>330</v>
      </c>
      <c r="D62" s="77">
        <v>634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1492</v>
      </c>
      <c r="C63" s="33">
        <v>1477</v>
      </c>
      <c r="D63" s="34">
        <v>2969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284</v>
      </c>
      <c r="C64" s="81">
        <v>305</v>
      </c>
      <c r="D64" s="77">
        <v>589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314</v>
      </c>
      <c r="C65" s="81">
        <v>306</v>
      </c>
      <c r="D65" s="77">
        <v>620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289</v>
      </c>
      <c r="C66" s="81">
        <v>298</v>
      </c>
      <c r="D66" s="77">
        <v>587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293</v>
      </c>
      <c r="C67" s="81">
        <v>299</v>
      </c>
      <c r="D67" s="77">
        <v>592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312</v>
      </c>
      <c r="C68" s="82">
        <v>269</v>
      </c>
      <c r="D68" s="77">
        <v>581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1235</v>
      </c>
      <c r="C69" s="33">
        <v>1124</v>
      </c>
      <c r="D69" s="34">
        <v>2359</v>
      </c>
      <c r="E69" s="35" t="s">
        <v>26</v>
      </c>
      <c r="F69" s="36">
        <v>16409</v>
      </c>
      <c r="G69" s="37">
        <v>18107</v>
      </c>
      <c r="H69" s="38">
        <v>34516</v>
      </c>
    </row>
    <row r="70" spans="1:8" ht="15" customHeight="1" x14ac:dyDescent="0.15">
      <c r="A70" s="25">
        <v>55</v>
      </c>
      <c r="B70" s="13">
        <v>230</v>
      </c>
      <c r="C70" s="81">
        <v>221</v>
      </c>
      <c r="D70" s="77">
        <v>451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269</v>
      </c>
      <c r="C71" s="81">
        <v>273</v>
      </c>
      <c r="D71" s="77">
        <v>542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274</v>
      </c>
      <c r="C72" s="81">
        <v>231</v>
      </c>
      <c r="D72" s="77">
        <v>505</v>
      </c>
      <c r="E72" s="47" t="s">
        <v>28</v>
      </c>
      <c r="F72" s="48">
        <v>2103</v>
      </c>
      <c r="G72" s="49">
        <v>1916</v>
      </c>
      <c r="H72" s="50">
        <v>4019</v>
      </c>
    </row>
    <row r="73" spans="1:8" ht="15" customHeight="1" x14ac:dyDescent="0.15">
      <c r="A73" s="25">
        <v>58</v>
      </c>
      <c r="B73" s="13">
        <v>251</v>
      </c>
      <c r="C73" s="81">
        <v>208</v>
      </c>
      <c r="D73" s="77">
        <v>459</v>
      </c>
      <c r="E73" s="47" t="s">
        <v>29</v>
      </c>
      <c r="F73" s="48">
        <v>9789</v>
      </c>
      <c r="G73" s="49">
        <v>9889</v>
      </c>
      <c r="H73" s="50">
        <v>19678</v>
      </c>
    </row>
    <row r="74" spans="1:8" ht="15" customHeight="1" thickBot="1" x14ac:dyDescent="0.2">
      <c r="A74" s="51">
        <v>59</v>
      </c>
      <c r="B74" s="52">
        <v>211</v>
      </c>
      <c r="C74" s="83">
        <v>191</v>
      </c>
      <c r="D74" s="84">
        <v>402</v>
      </c>
      <c r="E74" s="55" t="s">
        <v>30</v>
      </c>
      <c r="F74" s="56">
        <v>4517</v>
      </c>
      <c r="G74" s="57">
        <v>6302</v>
      </c>
      <c r="H74" s="58">
        <v>10819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4"/>
  <sheetViews>
    <sheetView view="pageBreakPreview" topLeftCell="A37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 x14ac:dyDescent="0.25">
      <c r="A1" s="88" t="s">
        <v>32</v>
      </c>
      <c r="B1" s="91"/>
      <c r="C1" s="91"/>
      <c r="D1" s="91"/>
      <c r="E1" s="91"/>
      <c r="F1" s="91"/>
      <c r="G1" s="3" t="str">
        <f>全市集計!G1</f>
        <v>　　令和3年9月末日現在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856</v>
      </c>
      <c r="C3" s="63">
        <v>802</v>
      </c>
      <c r="D3" s="64">
        <v>1658</v>
      </c>
      <c r="E3" s="8" t="s">
        <v>6</v>
      </c>
      <c r="F3" s="9">
        <v>1217</v>
      </c>
      <c r="G3" s="63">
        <v>1176</v>
      </c>
      <c r="H3" s="64">
        <v>2393</v>
      </c>
    </row>
    <row r="4" spans="1:8" ht="15" customHeight="1" x14ac:dyDescent="0.15">
      <c r="A4" s="12">
        <v>0</v>
      </c>
      <c r="B4" s="13">
        <v>161</v>
      </c>
      <c r="C4" s="76">
        <v>149</v>
      </c>
      <c r="D4" s="77">
        <v>310</v>
      </c>
      <c r="E4" s="12">
        <v>60</v>
      </c>
      <c r="F4" s="13">
        <v>266</v>
      </c>
      <c r="G4" s="76">
        <v>257</v>
      </c>
      <c r="H4" s="77">
        <v>523</v>
      </c>
    </row>
    <row r="5" spans="1:8" ht="15" customHeight="1" x14ac:dyDescent="0.15">
      <c r="A5" s="12">
        <v>1</v>
      </c>
      <c r="B5" s="13">
        <v>142</v>
      </c>
      <c r="C5" s="76">
        <v>181</v>
      </c>
      <c r="D5" s="77">
        <v>323</v>
      </c>
      <c r="E5" s="12">
        <v>61</v>
      </c>
      <c r="F5" s="13">
        <v>251</v>
      </c>
      <c r="G5" s="76">
        <v>255</v>
      </c>
      <c r="H5" s="77">
        <v>506</v>
      </c>
    </row>
    <row r="6" spans="1:8" ht="15" customHeight="1" x14ac:dyDescent="0.15">
      <c r="A6" s="12">
        <v>2</v>
      </c>
      <c r="B6" s="13">
        <v>190</v>
      </c>
      <c r="C6" s="76">
        <v>156</v>
      </c>
      <c r="D6" s="77">
        <v>346</v>
      </c>
      <c r="E6" s="12">
        <v>62</v>
      </c>
      <c r="F6" s="13">
        <v>257</v>
      </c>
      <c r="G6" s="76">
        <v>220</v>
      </c>
      <c r="H6" s="77">
        <v>477</v>
      </c>
    </row>
    <row r="7" spans="1:8" ht="15" customHeight="1" x14ac:dyDescent="0.15">
      <c r="A7" s="12">
        <v>3</v>
      </c>
      <c r="B7" s="13">
        <v>167</v>
      </c>
      <c r="C7" s="76">
        <v>160</v>
      </c>
      <c r="D7" s="77">
        <v>327</v>
      </c>
      <c r="E7" s="12">
        <v>63</v>
      </c>
      <c r="F7" s="13">
        <v>223</v>
      </c>
      <c r="G7" s="76">
        <v>237</v>
      </c>
      <c r="H7" s="77">
        <v>460</v>
      </c>
    </row>
    <row r="8" spans="1:8" ht="15" customHeight="1" x14ac:dyDescent="0.15">
      <c r="A8" s="17">
        <v>4</v>
      </c>
      <c r="B8" s="18">
        <v>196</v>
      </c>
      <c r="C8" s="78">
        <v>156</v>
      </c>
      <c r="D8" s="77">
        <v>352</v>
      </c>
      <c r="E8" s="17">
        <v>64</v>
      </c>
      <c r="F8" s="18">
        <v>220</v>
      </c>
      <c r="G8" s="78">
        <v>207</v>
      </c>
      <c r="H8" s="77">
        <v>427</v>
      </c>
    </row>
    <row r="9" spans="1:8" ht="15" customHeight="1" x14ac:dyDescent="0.15">
      <c r="A9" s="8" t="s">
        <v>7</v>
      </c>
      <c r="B9" s="68">
        <v>937</v>
      </c>
      <c r="C9" s="33">
        <v>925</v>
      </c>
      <c r="D9" s="34">
        <v>1862</v>
      </c>
      <c r="E9" s="23" t="s">
        <v>8</v>
      </c>
      <c r="F9" s="68">
        <v>1108</v>
      </c>
      <c r="G9" s="33">
        <v>1196</v>
      </c>
      <c r="H9" s="34">
        <v>2304</v>
      </c>
    </row>
    <row r="10" spans="1:8" ht="15" customHeight="1" x14ac:dyDescent="0.15">
      <c r="A10" s="12">
        <v>5</v>
      </c>
      <c r="B10" s="13">
        <v>176</v>
      </c>
      <c r="C10" s="76">
        <v>196</v>
      </c>
      <c r="D10" s="77">
        <v>372</v>
      </c>
      <c r="E10" s="12">
        <v>65</v>
      </c>
      <c r="F10" s="13">
        <v>207</v>
      </c>
      <c r="G10" s="76">
        <v>218</v>
      </c>
      <c r="H10" s="77">
        <v>425</v>
      </c>
    </row>
    <row r="11" spans="1:8" ht="15" customHeight="1" x14ac:dyDescent="0.15">
      <c r="A11" s="12">
        <v>6</v>
      </c>
      <c r="B11" s="13">
        <v>185</v>
      </c>
      <c r="C11" s="76">
        <v>176</v>
      </c>
      <c r="D11" s="77">
        <v>361</v>
      </c>
      <c r="E11" s="12">
        <v>66</v>
      </c>
      <c r="F11" s="13">
        <v>221</v>
      </c>
      <c r="G11" s="76">
        <v>258</v>
      </c>
      <c r="H11" s="77">
        <v>479</v>
      </c>
    </row>
    <row r="12" spans="1:8" ht="15" customHeight="1" x14ac:dyDescent="0.15">
      <c r="A12" s="12">
        <v>7</v>
      </c>
      <c r="B12" s="13">
        <v>193</v>
      </c>
      <c r="C12" s="76">
        <v>176</v>
      </c>
      <c r="D12" s="77">
        <v>369</v>
      </c>
      <c r="E12" s="12">
        <v>67</v>
      </c>
      <c r="F12" s="13">
        <v>207</v>
      </c>
      <c r="G12" s="76">
        <v>215</v>
      </c>
      <c r="H12" s="77">
        <v>422</v>
      </c>
    </row>
    <row r="13" spans="1:8" ht="15" customHeight="1" x14ac:dyDescent="0.15">
      <c r="A13" s="12">
        <v>8</v>
      </c>
      <c r="B13" s="13">
        <v>190</v>
      </c>
      <c r="C13" s="76">
        <v>191</v>
      </c>
      <c r="D13" s="77">
        <v>381</v>
      </c>
      <c r="E13" s="12">
        <v>68</v>
      </c>
      <c r="F13" s="13">
        <v>232</v>
      </c>
      <c r="G13" s="76">
        <v>247</v>
      </c>
      <c r="H13" s="77">
        <v>479</v>
      </c>
    </row>
    <row r="14" spans="1:8" ht="15" customHeight="1" x14ac:dyDescent="0.15">
      <c r="A14" s="17">
        <v>9</v>
      </c>
      <c r="B14" s="18">
        <v>193</v>
      </c>
      <c r="C14" s="78">
        <v>186</v>
      </c>
      <c r="D14" s="77">
        <v>379</v>
      </c>
      <c r="E14" s="17">
        <v>69</v>
      </c>
      <c r="F14" s="18">
        <v>241</v>
      </c>
      <c r="G14" s="78">
        <v>258</v>
      </c>
      <c r="H14" s="77">
        <v>499</v>
      </c>
    </row>
    <row r="15" spans="1:8" ht="15" customHeight="1" x14ac:dyDescent="0.15">
      <c r="A15" s="24" t="s">
        <v>9</v>
      </c>
      <c r="B15" s="68">
        <v>942</v>
      </c>
      <c r="C15" s="33">
        <v>953</v>
      </c>
      <c r="D15" s="34">
        <v>1895</v>
      </c>
      <c r="E15" s="23" t="s">
        <v>10</v>
      </c>
      <c r="F15" s="68">
        <v>1399</v>
      </c>
      <c r="G15" s="33">
        <v>1559</v>
      </c>
      <c r="H15" s="34">
        <v>2958</v>
      </c>
    </row>
    <row r="16" spans="1:8" ht="15" customHeight="1" x14ac:dyDescent="0.15">
      <c r="A16" s="12">
        <v>10</v>
      </c>
      <c r="B16" s="13">
        <v>177</v>
      </c>
      <c r="C16" s="76">
        <v>214</v>
      </c>
      <c r="D16" s="77">
        <v>391</v>
      </c>
      <c r="E16" s="12">
        <v>70</v>
      </c>
      <c r="F16" s="13">
        <v>248</v>
      </c>
      <c r="G16" s="76">
        <v>269</v>
      </c>
      <c r="H16" s="77">
        <v>517</v>
      </c>
    </row>
    <row r="17" spans="1:8" ht="15" customHeight="1" x14ac:dyDescent="0.15">
      <c r="A17" s="12">
        <v>11</v>
      </c>
      <c r="B17" s="13">
        <v>192</v>
      </c>
      <c r="C17" s="76">
        <v>168</v>
      </c>
      <c r="D17" s="77">
        <v>360</v>
      </c>
      <c r="E17" s="12">
        <v>71</v>
      </c>
      <c r="F17" s="13">
        <v>268</v>
      </c>
      <c r="G17" s="76">
        <v>299</v>
      </c>
      <c r="H17" s="77">
        <v>567</v>
      </c>
    </row>
    <row r="18" spans="1:8" ht="15" customHeight="1" x14ac:dyDescent="0.15">
      <c r="A18" s="12">
        <v>12</v>
      </c>
      <c r="B18" s="13">
        <v>188</v>
      </c>
      <c r="C18" s="76">
        <v>214</v>
      </c>
      <c r="D18" s="77">
        <v>402</v>
      </c>
      <c r="E18" s="12">
        <v>72</v>
      </c>
      <c r="F18" s="13">
        <v>303</v>
      </c>
      <c r="G18" s="76">
        <v>337</v>
      </c>
      <c r="H18" s="77">
        <v>640</v>
      </c>
    </row>
    <row r="19" spans="1:8" ht="15" customHeight="1" x14ac:dyDescent="0.15">
      <c r="A19" s="12">
        <v>13</v>
      </c>
      <c r="B19" s="13">
        <v>183</v>
      </c>
      <c r="C19" s="76">
        <v>181</v>
      </c>
      <c r="D19" s="77">
        <v>364</v>
      </c>
      <c r="E19" s="12">
        <v>73</v>
      </c>
      <c r="F19" s="13">
        <v>313</v>
      </c>
      <c r="G19" s="76">
        <v>347</v>
      </c>
      <c r="H19" s="77">
        <v>660</v>
      </c>
    </row>
    <row r="20" spans="1:8" ht="15" customHeight="1" x14ac:dyDescent="0.15">
      <c r="A20" s="17">
        <v>14</v>
      </c>
      <c r="B20" s="18">
        <v>202</v>
      </c>
      <c r="C20" s="78">
        <v>176</v>
      </c>
      <c r="D20" s="77">
        <v>378</v>
      </c>
      <c r="E20" s="17">
        <v>74</v>
      </c>
      <c r="F20" s="18">
        <v>267</v>
      </c>
      <c r="G20" s="78">
        <v>307</v>
      </c>
      <c r="H20" s="77">
        <v>574</v>
      </c>
    </row>
    <row r="21" spans="1:8" ht="15" customHeight="1" x14ac:dyDescent="0.15">
      <c r="A21" s="23" t="s">
        <v>11</v>
      </c>
      <c r="B21" s="68">
        <v>909</v>
      </c>
      <c r="C21" s="33">
        <v>927</v>
      </c>
      <c r="D21" s="34">
        <v>1836</v>
      </c>
      <c r="E21" s="23" t="s">
        <v>12</v>
      </c>
      <c r="F21" s="68">
        <v>948</v>
      </c>
      <c r="G21" s="33">
        <v>1342</v>
      </c>
      <c r="H21" s="34">
        <v>2290</v>
      </c>
    </row>
    <row r="22" spans="1:8" ht="15" customHeight="1" x14ac:dyDescent="0.15">
      <c r="A22" s="12">
        <v>15</v>
      </c>
      <c r="B22" s="13">
        <v>181</v>
      </c>
      <c r="C22" s="76">
        <v>199</v>
      </c>
      <c r="D22" s="77">
        <v>380</v>
      </c>
      <c r="E22" s="12">
        <v>75</v>
      </c>
      <c r="F22" s="13">
        <v>164</v>
      </c>
      <c r="G22" s="76">
        <v>191</v>
      </c>
      <c r="H22" s="77">
        <v>355</v>
      </c>
    </row>
    <row r="23" spans="1:8" ht="15" customHeight="1" x14ac:dyDescent="0.15">
      <c r="A23" s="12">
        <v>16</v>
      </c>
      <c r="B23" s="13">
        <v>178</v>
      </c>
      <c r="C23" s="76">
        <v>174</v>
      </c>
      <c r="D23" s="77">
        <v>352</v>
      </c>
      <c r="E23" s="12">
        <v>76</v>
      </c>
      <c r="F23" s="13">
        <v>163</v>
      </c>
      <c r="G23" s="76">
        <v>250</v>
      </c>
      <c r="H23" s="77">
        <v>413</v>
      </c>
    </row>
    <row r="24" spans="1:8" ht="15" customHeight="1" x14ac:dyDescent="0.15">
      <c r="A24" s="12">
        <v>17</v>
      </c>
      <c r="B24" s="13">
        <v>181</v>
      </c>
      <c r="C24" s="76">
        <v>172</v>
      </c>
      <c r="D24" s="77">
        <v>353</v>
      </c>
      <c r="E24" s="12">
        <v>77</v>
      </c>
      <c r="F24" s="13">
        <v>226</v>
      </c>
      <c r="G24" s="76">
        <v>287</v>
      </c>
      <c r="H24" s="77">
        <v>513</v>
      </c>
    </row>
    <row r="25" spans="1:8" ht="15" customHeight="1" x14ac:dyDescent="0.15">
      <c r="A25" s="12">
        <v>18</v>
      </c>
      <c r="B25" s="13">
        <v>177</v>
      </c>
      <c r="C25" s="76">
        <v>176</v>
      </c>
      <c r="D25" s="77">
        <v>353</v>
      </c>
      <c r="E25" s="12">
        <v>78</v>
      </c>
      <c r="F25" s="13">
        <v>199</v>
      </c>
      <c r="G25" s="76">
        <v>300</v>
      </c>
      <c r="H25" s="77">
        <v>499</v>
      </c>
    </row>
    <row r="26" spans="1:8" ht="15" customHeight="1" x14ac:dyDescent="0.15">
      <c r="A26" s="17">
        <v>19</v>
      </c>
      <c r="B26" s="18">
        <v>192</v>
      </c>
      <c r="C26" s="78">
        <v>206</v>
      </c>
      <c r="D26" s="77">
        <v>398</v>
      </c>
      <c r="E26" s="17">
        <v>79</v>
      </c>
      <c r="F26" s="18">
        <v>196</v>
      </c>
      <c r="G26" s="78">
        <v>314</v>
      </c>
      <c r="H26" s="77">
        <v>510</v>
      </c>
    </row>
    <row r="27" spans="1:8" ht="15" customHeight="1" x14ac:dyDescent="0.15">
      <c r="A27" s="23" t="s">
        <v>13</v>
      </c>
      <c r="B27" s="68">
        <v>1008</v>
      </c>
      <c r="C27" s="33">
        <v>1053</v>
      </c>
      <c r="D27" s="34">
        <v>2061</v>
      </c>
      <c r="E27" s="23" t="s">
        <v>14</v>
      </c>
      <c r="F27" s="68">
        <v>831</v>
      </c>
      <c r="G27" s="33">
        <v>1203</v>
      </c>
      <c r="H27" s="34">
        <v>2034</v>
      </c>
    </row>
    <row r="28" spans="1:8" ht="15" customHeight="1" x14ac:dyDescent="0.15">
      <c r="A28" s="12">
        <v>20</v>
      </c>
      <c r="B28" s="13">
        <v>197</v>
      </c>
      <c r="C28" s="76">
        <v>181</v>
      </c>
      <c r="D28" s="77">
        <v>378</v>
      </c>
      <c r="E28" s="12">
        <v>80</v>
      </c>
      <c r="F28" s="13">
        <v>200</v>
      </c>
      <c r="G28" s="76">
        <v>280</v>
      </c>
      <c r="H28" s="77">
        <v>480</v>
      </c>
    </row>
    <row r="29" spans="1:8" ht="15" customHeight="1" x14ac:dyDescent="0.15">
      <c r="A29" s="12">
        <v>21</v>
      </c>
      <c r="B29" s="13">
        <v>198</v>
      </c>
      <c r="C29" s="76">
        <v>214</v>
      </c>
      <c r="D29" s="77">
        <v>412</v>
      </c>
      <c r="E29" s="12">
        <v>81</v>
      </c>
      <c r="F29" s="13">
        <v>169</v>
      </c>
      <c r="G29" s="76">
        <v>254</v>
      </c>
      <c r="H29" s="77">
        <v>423</v>
      </c>
    </row>
    <row r="30" spans="1:8" ht="15" customHeight="1" x14ac:dyDescent="0.15">
      <c r="A30" s="12">
        <v>22</v>
      </c>
      <c r="B30" s="13">
        <v>181</v>
      </c>
      <c r="C30" s="76">
        <v>216</v>
      </c>
      <c r="D30" s="77">
        <v>397</v>
      </c>
      <c r="E30" s="12">
        <v>82</v>
      </c>
      <c r="F30" s="13">
        <v>150</v>
      </c>
      <c r="G30" s="76">
        <v>228</v>
      </c>
      <c r="H30" s="77">
        <v>378</v>
      </c>
    </row>
    <row r="31" spans="1:8" ht="15" customHeight="1" x14ac:dyDescent="0.15">
      <c r="A31" s="12">
        <v>23</v>
      </c>
      <c r="B31" s="13">
        <v>208</v>
      </c>
      <c r="C31" s="76">
        <v>237</v>
      </c>
      <c r="D31" s="77">
        <v>445</v>
      </c>
      <c r="E31" s="12">
        <v>83</v>
      </c>
      <c r="F31" s="13">
        <v>147</v>
      </c>
      <c r="G31" s="76">
        <v>228</v>
      </c>
      <c r="H31" s="77">
        <v>375</v>
      </c>
    </row>
    <row r="32" spans="1:8" ht="15" customHeight="1" x14ac:dyDescent="0.15">
      <c r="A32" s="17">
        <v>24</v>
      </c>
      <c r="B32" s="18">
        <v>224</v>
      </c>
      <c r="C32" s="78">
        <v>205</v>
      </c>
      <c r="D32" s="77">
        <v>429</v>
      </c>
      <c r="E32" s="17">
        <v>84</v>
      </c>
      <c r="F32" s="18">
        <v>165</v>
      </c>
      <c r="G32" s="78">
        <v>213</v>
      </c>
      <c r="H32" s="77">
        <v>378</v>
      </c>
    </row>
    <row r="33" spans="1:8" ht="15" customHeight="1" x14ac:dyDescent="0.15">
      <c r="A33" s="23" t="s">
        <v>15</v>
      </c>
      <c r="B33" s="68">
        <v>1143</v>
      </c>
      <c r="C33" s="33">
        <v>1097</v>
      </c>
      <c r="D33" s="34">
        <v>2240</v>
      </c>
      <c r="E33" s="23" t="s">
        <v>16</v>
      </c>
      <c r="F33" s="68">
        <v>560</v>
      </c>
      <c r="G33" s="33">
        <v>887</v>
      </c>
      <c r="H33" s="34">
        <v>1447</v>
      </c>
    </row>
    <row r="34" spans="1:8" ht="15" customHeight="1" x14ac:dyDescent="0.15">
      <c r="A34" s="12">
        <v>25</v>
      </c>
      <c r="B34" s="13">
        <v>218</v>
      </c>
      <c r="C34" s="76">
        <v>227</v>
      </c>
      <c r="D34" s="77">
        <v>445</v>
      </c>
      <c r="E34" s="12">
        <v>85</v>
      </c>
      <c r="F34" s="13">
        <v>133</v>
      </c>
      <c r="G34" s="76">
        <v>214</v>
      </c>
      <c r="H34" s="77">
        <v>347</v>
      </c>
    </row>
    <row r="35" spans="1:8" ht="15" customHeight="1" x14ac:dyDescent="0.15">
      <c r="A35" s="12">
        <v>26</v>
      </c>
      <c r="B35" s="13">
        <v>249</v>
      </c>
      <c r="C35" s="76">
        <v>225</v>
      </c>
      <c r="D35" s="77">
        <v>474</v>
      </c>
      <c r="E35" s="12">
        <v>86</v>
      </c>
      <c r="F35" s="13">
        <v>126</v>
      </c>
      <c r="G35" s="76">
        <v>200</v>
      </c>
      <c r="H35" s="77">
        <v>326</v>
      </c>
    </row>
    <row r="36" spans="1:8" ht="15" customHeight="1" x14ac:dyDescent="0.15">
      <c r="A36" s="12">
        <v>27</v>
      </c>
      <c r="B36" s="13">
        <v>238</v>
      </c>
      <c r="C36" s="76">
        <v>216</v>
      </c>
      <c r="D36" s="77">
        <v>454</v>
      </c>
      <c r="E36" s="12">
        <v>87</v>
      </c>
      <c r="F36" s="13">
        <v>110</v>
      </c>
      <c r="G36" s="76">
        <v>167</v>
      </c>
      <c r="H36" s="77">
        <v>277</v>
      </c>
    </row>
    <row r="37" spans="1:8" ht="15" customHeight="1" x14ac:dyDescent="0.15">
      <c r="A37" s="12">
        <v>28</v>
      </c>
      <c r="B37" s="13">
        <v>215</v>
      </c>
      <c r="C37" s="76">
        <v>201</v>
      </c>
      <c r="D37" s="77">
        <v>416</v>
      </c>
      <c r="E37" s="12">
        <v>88</v>
      </c>
      <c r="F37" s="13">
        <v>107</v>
      </c>
      <c r="G37" s="76">
        <v>169</v>
      </c>
      <c r="H37" s="77">
        <v>276</v>
      </c>
    </row>
    <row r="38" spans="1:8" ht="15" customHeight="1" x14ac:dyDescent="0.15">
      <c r="A38" s="17">
        <v>29</v>
      </c>
      <c r="B38" s="18">
        <v>223</v>
      </c>
      <c r="C38" s="78">
        <v>228</v>
      </c>
      <c r="D38" s="77">
        <v>451</v>
      </c>
      <c r="E38" s="17">
        <v>89</v>
      </c>
      <c r="F38" s="18">
        <v>84</v>
      </c>
      <c r="G38" s="78">
        <v>137</v>
      </c>
      <c r="H38" s="77">
        <v>221</v>
      </c>
    </row>
    <row r="39" spans="1:8" ht="15" customHeight="1" x14ac:dyDescent="0.15">
      <c r="A39" s="23" t="s">
        <v>17</v>
      </c>
      <c r="B39" s="68">
        <v>1234</v>
      </c>
      <c r="C39" s="33">
        <v>1174</v>
      </c>
      <c r="D39" s="34">
        <v>2408</v>
      </c>
      <c r="E39" s="23" t="s">
        <v>18</v>
      </c>
      <c r="F39" s="68">
        <v>233</v>
      </c>
      <c r="G39" s="33">
        <v>492</v>
      </c>
      <c r="H39" s="34">
        <v>725</v>
      </c>
    </row>
    <row r="40" spans="1:8" ht="15" customHeight="1" x14ac:dyDescent="0.15">
      <c r="A40" s="12">
        <v>30</v>
      </c>
      <c r="B40" s="13">
        <v>210</v>
      </c>
      <c r="C40" s="76">
        <v>244</v>
      </c>
      <c r="D40" s="77">
        <v>454</v>
      </c>
      <c r="E40" s="12">
        <v>90</v>
      </c>
      <c r="F40" s="13">
        <v>68</v>
      </c>
      <c r="G40" s="76">
        <v>127</v>
      </c>
      <c r="H40" s="77">
        <v>195</v>
      </c>
    </row>
    <row r="41" spans="1:8" ht="15" customHeight="1" x14ac:dyDescent="0.15">
      <c r="A41" s="12">
        <v>31</v>
      </c>
      <c r="B41" s="13">
        <v>236</v>
      </c>
      <c r="C41" s="76">
        <v>232</v>
      </c>
      <c r="D41" s="77">
        <v>468</v>
      </c>
      <c r="E41" s="12">
        <v>91</v>
      </c>
      <c r="F41" s="13">
        <v>66</v>
      </c>
      <c r="G41" s="76">
        <v>111</v>
      </c>
      <c r="H41" s="77">
        <v>177</v>
      </c>
    </row>
    <row r="42" spans="1:8" ht="15" customHeight="1" x14ac:dyDescent="0.15">
      <c r="A42" s="12">
        <v>32</v>
      </c>
      <c r="B42" s="13">
        <v>254</v>
      </c>
      <c r="C42" s="76">
        <v>241</v>
      </c>
      <c r="D42" s="77">
        <v>495</v>
      </c>
      <c r="E42" s="12">
        <v>92</v>
      </c>
      <c r="F42" s="13">
        <v>42</v>
      </c>
      <c r="G42" s="76">
        <v>101</v>
      </c>
      <c r="H42" s="77">
        <v>143</v>
      </c>
    </row>
    <row r="43" spans="1:8" ht="15" customHeight="1" x14ac:dyDescent="0.15">
      <c r="A43" s="12">
        <v>33</v>
      </c>
      <c r="B43" s="13">
        <v>268</v>
      </c>
      <c r="C43" s="76">
        <v>223</v>
      </c>
      <c r="D43" s="77">
        <v>491</v>
      </c>
      <c r="E43" s="12">
        <v>93</v>
      </c>
      <c r="F43" s="13">
        <v>33</v>
      </c>
      <c r="G43" s="76">
        <v>91</v>
      </c>
      <c r="H43" s="77">
        <v>124</v>
      </c>
    </row>
    <row r="44" spans="1:8" ht="15" customHeight="1" x14ac:dyDescent="0.15">
      <c r="A44" s="17">
        <v>34</v>
      </c>
      <c r="B44" s="18">
        <v>266</v>
      </c>
      <c r="C44" s="78">
        <v>234</v>
      </c>
      <c r="D44" s="77">
        <v>500</v>
      </c>
      <c r="E44" s="17">
        <v>94</v>
      </c>
      <c r="F44" s="18">
        <v>24</v>
      </c>
      <c r="G44" s="78">
        <v>62</v>
      </c>
      <c r="H44" s="77">
        <v>86</v>
      </c>
    </row>
    <row r="45" spans="1:8" ht="15" customHeight="1" x14ac:dyDescent="0.15">
      <c r="A45" s="23" t="s">
        <v>19</v>
      </c>
      <c r="B45" s="68">
        <v>1491</v>
      </c>
      <c r="C45" s="33">
        <v>1402</v>
      </c>
      <c r="D45" s="34">
        <v>2893</v>
      </c>
      <c r="E45" s="23" t="s">
        <v>20</v>
      </c>
      <c r="F45" s="68">
        <v>56</v>
      </c>
      <c r="G45" s="33">
        <v>136</v>
      </c>
      <c r="H45" s="34">
        <v>192</v>
      </c>
    </row>
    <row r="46" spans="1:8" ht="15" customHeight="1" x14ac:dyDescent="0.15">
      <c r="A46" s="12">
        <v>35</v>
      </c>
      <c r="B46" s="13">
        <v>259</v>
      </c>
      <c r="C46" s="76">
        <v>266</v>
      </c>
      <c r="D46" s="77">
        <v>525</v>
      </c>
      <c r="E46" s="12">
        <v>95</v>
      </c>
      <c r="F46" s="13">
        <v>20</v>
      </c>
      <c r="G46" s="76">
        <v>42</v>
      </c>
      <c r="H46" s="77">
        <v>62</v>
      </c>
    </row>
    <row r="47" spans="1:8" ht="15" customHeight="1" x14ac:dyDescent="0.15">
      <c r="A47" s="12">
        <v>36</v>
      </c>
      <c r="B47" s="13">
        <v>295</v>
      </c>
      <c r="C47" s="76">
        <v>260</v>
      </c>
      <c r="D47" s="77">
        <v>555</v>
      </c>
      <c r="E47" s="12">
        <v>96</v>
      </c>
      <c r="F47" s="13">
        <v>10</v>
      </c>
      <c r="G47" s="76">
        <v>36</v>
      </c>
      <c r="H47" s="77">
        <v>46</v>
      </c>
    </row>
    <row r="48" spans="1:8" ht="15" customHeight="1" x14ac:dyDescent="0.15">
      <c r="A48" s="12">
        <v>37</v>
      </c>
      <c r="B48" s="13">
        <v>310</v>
      </c>
      <c r="C48" s="76">
        <v>299</v>
      </c>
      <c r="D48" s="77">
        <v>609</v>
      </c>
      <c r="E48" s="12">
        <v>97</v>
      </c>
      <c r="F48" s="13">
        <v>16</v>
      </c>
      <c r="G48" s="76">
        <v>21</v>
      </c>
      <c r="H48" s="77">
        <v>37</v>
      </c>
    </row>
    <row r="49" spans="1:8" ht="15" customHeight="1" x14ac:dyDescent="0.15">
      <c r="A49" s="12">
        <v>38</v>
      </c>
      <c r="B49" s="13">
        <v>298</v>
      </c>
      <c r="C49" s="76">
        <v>310</v>
      </c>
      <c r="D49" s="77">
        <v>608</v>
      </c>
      <c r="E49" s="12">
        <v>98</v>
      </c>
      <c r="F49" s="13">
        <v>6</v>
      </c>
      <c r="G49" s="76">
        <v>20</v>
      </c>
      <c r="H49" s="77">
        <v>26</v>
      </c>
    </row>
    <row r="50" spans="1:8" ht="15" customHeight="1" x14ac:dyDescent="0.15">
      <c r="A50" s="17">
        <v>39</v>
      </c>
      <c r="B50" s="18">
        <v>329</v>
      </c>
      <c r="C50" s="78">
        <v>267</v>
      </c>
      <c r="D50" s="77">
        <v>596</v>
      </c>
      <c r="E50" s="17">
        <v>99</v>
      </c>
      <c r="F50" s="18">
        <v>4</v>
      </c>
      <c r="G50" s="78">
        <v>17</v>
      </c>
      <c r="H50" s="77">
        <v>21</v>
      </c>
    </row>
    <row r="51" spans="1:8" ht="15" customHeight="1" x14ac:dyDescent="0.15">
      <c r="A51" s="23" t="s">
        <v>21</v>
      </c>
      <c r="B51" s="68">
        <v>1683</v>
      </c>
      <c r="C51" s="33">
        <v>1642</v>
      </c>
      <c r="D51" s="34">
        <v>3325</v>
      </c>
      <c r="E51" s="8" t="s">
        <v>22</v>
      </c>
      <c r="F51" s="68">
        <v>6</v>
      </c>
      <c r="G51" s="33">
        <v>38</v>
      </c>
      <c r="H51" s="34">
        <v>44</v>
      </c>
    </row>
    <row r="52" spans="1:8" ht="15" customHeight="1" x14ac:dyDescent="0.15">
      <c r="A52" s="12">
        <v>40</v>
      </c>
      <c r="B52" s="13">
        <v>317</v>
      </c>
      <c r="C52" s="76">
        <v>331</v>
      </c>
      <c r="D52" s="77">
        <v>648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303</v>
      </c>
      <c r="C53" s="76">
        <v>309</v>
      </c>
      <c r="D53" s="77">
        <v>612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329</v>
      </c>
      <c r="C54" s="76">
        <v>330</v>
      </c>
      <c r="D54" s="77">
        <v>659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348</v>
      </c>
      <c r="C55" s="76">
        <v>341</v>
      </c>
      <c r="D55" s="77">
        <v>689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386</v>
      </c>
      <c r="C56" s="78">
        <v>331</v>
      </c>
      <c r="D56" s="77">
        <v>717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1816</v>
      </c>
      <c r="C57" s="33">
        <v>1894</v>
      </c>
      <c r="D57" s="34">
        <v>3710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338</v>
      </c>
      <c r="C58" s="76">
        <v>342</v>
      </c>
      <c r="D58" s="77">
        <v>680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337</v>
      </c>
      <c r="C59" s="76">
        <v>357</v>
      </c>
      <c r="D59" s="77">
        <v>694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363</v>
      </c>
      <c r="C60" s="76">
        <v>410</v>
      </c>
      <c r="D60" s="77">
        <v>773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396</v>
      </c>
      <c r="C61" s="76">
        <v>385</v>
      </c>
      <c r="D61" s="77">
        <v>781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382</v>
      </c>
      <c r="C62" s="78">
        <v>400</v>
      </c>
      <c r="D62" s="77">
        <v>782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2012</v>
      </c>
      <c r="C63" s="33">
        <v>1960</v>
      </c>
      <c r="D63" s="34">
        <v>3972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411</v>
      </c>
      <c r="C64" s="81">
        <v>414</v>
      </c>
      <c r="D64" s="77">
        <v>825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424</v>
      </c>
      <c r="C65" s="81">
        <v>391</v>
      </c>
      <c r="D65" s="77">
        <v>815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407</v>
      </c>
      <c r="C66" s="81">
        <v>392</v>
      </c>
      <c r="D66" s="77">
        <v>799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408</v>
      </c>
      <c r="C67" s="81">
        <v>371</v>
      </c>
      <c r="D67" s="77">
        <v>779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362</v>
      </c>
      <c r="C68" s="82">
        <v>392</v>
      </c>
      <c r="D68" s="77">
        <v>754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1552</v>
      </c>
      <c r="C69" s="33">
        <v>1466</v>
      </c>
      <c r="D69" s="34">
        <v>3018</v>
      </c>
      <c r="E69" s="35" t="s">
        <v>26</v>
      </c>
      <c r="F69" s="36">
        <v>21941</v>
      </c>
      <c r="G69" s="37">
        <v>23324</v>
      </c>
      <c r="H69" s="38">
        <v>45265</v>
      </c>
    </row>
    <row r="70" spans="1:8" ht="15" customHeight="1" x14ac:dyDescent="0.15">
      <c r="A70" s="25">
        <v>55</v>
      </c>
      <c r="B70" s="13">
        <v>268</v>
      </c>
      <c r="C70" s="81">
        <v>286</v>
      </c>
      <c r="D70" s="77">
        <v>554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337</v>
      </c>
      <c r="C71" s="81">
        <v>303</v>
      </c>
      <c r="D71" s="77">
        <v>640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327</v>
      </c>
      <c r="C72" s="81">
        <v>292</v>
      </c>
      <c r="D72" s="77">
        <v>619</v>
      </c>
      <c r="E72" s="47" t="s">
        <v>28</v>
      </c>
      <c r="F72" s="48">
        <v>2735</v>
      </c>
      <c r="G72" s="49">
        <v>2680</v>
      </c>
      <c r="H72" s="50">
        <v>5415</v>
      </c>
    </row>
    <row r="73" spans="1:8" ht="15" customHeight="1" x14ac:dyDescent="0.15">
      <c r="A73" s="25">
        <v>58</v>
      </c>
      <c r="B73" s="13">
        <v>316</v>
      </c>
      <c r="C73" s="81">
        <v>334</v>
      </c>
      <c r="D73" s="77">
        <v>650</v>
      </c>
      <c r="E73" s="47" t="s">
        <v>29</v>
      </c>
      <c r="F73" s="48">
        <v>14065</v>
      </c>
      <c r="G73" s="49">
        <v>13791</v>
      </c>
      <c r="H73" s="50">
        <v>27856</v>
      </c>
    </row>
    <row r="74" spans="1:8" ht="15" customHeight="1" thickBot="1" x14ac:dyDescent="0.2">
      <c r="A74" s="51">
        <v>59</v>
      </c>
      <c r="B74" s="52">
        <v>304</v>
      </c>
      <c r="C74" s="83">
        <v>251</v>
      </c>
      <c r="D74" s="84">
        <v>555</v>
      </c>
      <c r="E74" s="55" t="s">
        <v>30</v>
      </c>
      <c r="F74" s="56">
        <v>5141</v>
      </c>
      <c r="G74" s="57">
        <v>6853</v>
      </c>
      <c r="H74" s="58">
        <v>11994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34</v>
      </c>
      <c r="B1" s="91"/>
      <c r="C1" s="91"/>
      <c r="D1" s="91"/>
      <c r="E1" s="91"/>
      <c r="F1" s="91"/>
      <c r="G1" s="3" t="s">
        <v>37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379</v>
      </c>
      <c r="C3" s="63">
        <v>394</v>
      </c>
      <c r="D3" s="64">
        <v>773</v>
      </c>
      <c r="E3" s="8" t="s">
        <v>6</v>
      </c>
      <c r="F3" s="9">
        <v>701</v>
      </c>
      <c r="G3" s="63">
        <v>684</v>
      </c>
      <c r="H3" s="64">
        <v>1385</v>
      </c>
    </row>
    <row r="4" spans="1:8" ht="15" customHeight="1" x14ac:dyDescent="0.15">
      <c r="A4" s="12">
        <v>0</v>
      </c>
      <c r="B4" s="13">
        <v>74</v>
      </c>
      <c r="C4" s="76">
        <v>72</v>
      </c>
      <c r="D4" s="77">
        <v>146</v>
      </c>
      <c r="E4" s="12">
        <v>60</v>
      </c>
      <c r="F4" s="13">
        <v>142</v>
      </c>
      <c r="G4" s="76">
        <v>170</v>
      </c>
      <c r="H4" s="77">
        <v>312</v>
      </c>
    </row>
    <row r="5" spans="1:8" ht="15" customHeight="1" x14ac:dyDescent="0.15">
      <c r="A5" s="12">
        <v>1</v>
      </c>
      <c r="B5" s="13">
        <v>67</v>
      </c>
      <c r="C5" s="76">
        <v>68</v>
      </c>
      <c r="D5" s="77">
        <v>135</v>
      </c>
      <c r="E5" s="12">
        <v>61</v>
      </c>
      <c r="F5" s="13">
        <v>156</v>
      </c>
      <c r="G5" s="76">
        <v>133</v>
      </c>
      <c r="H5" s="77">
        <v>289</v>
      </c>
    </row>
    <row r="6" spans="1:8" ht="15" customHeight="1" x14ac:dyDescent="0.15">
      <c r="A6" s="12">
        <v>2</v>
      </c>
      <c r="B6" s="13">
        <v>74</v>
      </c>
      <c r="C6" s="76">
        <v>83</v>
      </c>
      <c r="D6" s="77">
        <v>157</v>
      </c>
      <c r="E6" s="12">
        <v>62</v>
      </c>
      <c r="F6" s="13">
        <v>142</v>
      </c>
      <c r="G6" s="76">
        <v>139</v>
      </c>
      <c r="H6" s="77">
        <v>281</v>
      </c>
    </row>
    <row r="7" spans="1:8" ht="15" customHeight="1" x14ac:dyDescent="0.15">
      <c r="A7" s="12">
        <v>3</v>
      </c>
      <c r="B7" s="13">
        <v>78</v>
      </c>
      <c r="C7" s="76">
        <v>95</v>
      </c>
      <c r="D7" s="77">
        <v>173</v>
      </c>
      <c r="E7" s="12">
        <v>63</v>
      </c>
      <c r="F7" s="13">
        <v>137</v>
      </c>
      <c r="G7" s="76">
        <v>128</v>
      </c>
      <c r="H7" s="77">
        <v>265</v>
      </c>
    </row>
    <row r="8" spans="1:8" ht="15" customHeight="1" x14ac:dyDescent="0.15">
      <c r="A8" s="17">
        <v>4</v>
      </c>
      <c r="B8" s="18">
        <v>86</v>
      </c>
      <c r="C8" s="78">
        <v>76</v>
      </c>
      <c r="D8" s="77">
        <v>162</v>
      </c>
      <c r="E8" s="17">
        <v>64</v>
      </c>
      <c r="F8" s="18">
        <v>124</v>
      </c>
      <c r="G8" s="78">
        <v>114</v>
      </c>
      <c r="H8" s="77">
        <v>238</v>
      </c>
    </row>
    <row r="9" spans="1:8" ht="15" customHeight="1" x14ac:dyDescent="0.15">
      <c r="A9" s="8" t="s">
        <v>7</v>
      </c>
      <c r="B9" s="68">
        <v>480</v>
      </c>
      <c r="C9" s="33">
        <v>441</v>
      </c>
      <c r="D9" s="34">
        <v>921</v>
      </c>
      <c r="E9" s="23" t="s">
        <v>8</v>
      </c>
      <c r="F9" s="68">
        <v>632</v>
      </c>
      <c r="G9" s="33">
        <v>692</v>
      </c>
      <c r="H9" s="34">
        <v>1324</v>
      </c>
    </row>
    <row r="10" spans="1:8" ht="15" customHeight="1" x14ac:dyDescent="0.15">
      <c r="A10" s="12">
        <v>5</v>
      </c>
      <c r="B10" s="13">
        <v>95</v>
      </c>
      <c r="C10" s="76">
        <v>87</v>
      </c>
      <c r="D10" s="77">
        <v>182</v>
      </c>
      <c r="E10" s="12">
        <v>65</v>
      </c>
      <c r="F10" s="13">
        <v>128</v>
      </c>
      <c r="G10" s="76">
        <v>131</v>
      </c>
      <c r="H10" s="77">
        <v>259</v>
      </c>
    </row>
    <row r="11" spans="1:8" ht="15" customHeight="1" x14ac:dyDescent="0.15">
      <c r="A11" s="12">
        <v>6</v>
      </c>
      <c r="B11" s="13">
        <v>86</v>
      </c>
      <c r="C11" s="76">
        <v>73</v>
      </c>
      <c r="D11" s="77">
        <v>159</v>
      </c>
      <c r="E11" s="12">
        <v>66</v>
      </c>
      <c r="F11" s="13">
        <v>126</v>
      </c>
      <c r="G11" s="76">
        <v>132</v>
      </c>
      <c r="H11" s="77">
        <v>258</v>
      </c>
    </row>
    <row r="12" spans="1:8" ht="15" customHeight="1" x14ac:dyDescent="0.15">
      <c r="A12" s="12">
        <v>7</v>
      </c>
      <c r="B12" s="13">
        <v>100</v>
      </c>
      <c r="C12" s="76">
        <v>95</v>
      </c>
      <c r="D12" s="77">
        <v>195</v>
      </c>
      <c r="E12" s="12">
        <v>67</v>
      </c>
      <c r="F12" s="13">
        <v>112</v>
      </c>
      <c r="G12" s="76">
        <v>123</v>
      </c>
      <c r="H12" s="77">
        <v>235</v>
      </c>
    </row>
    <row r="13" spans="1:8" ht="15" customHeight="1" x14ac:dyDescent="0.15">
      <c r="A13" s="12">
        <v>8</v>
      </c>
      <c r="B13" s="13">
        <v>99</v>
      </c>
      <c r="C13" s="76">
        <v>91</v>
      </c>
      <c r="D13" s="77">
        <v>190</v>
      </c>
      <c r="E13" s="12">
        <v>68</v>
      </c>
      <c r="F13" s="13">
        <v>135</v>
      </c>
      <c r="G13" s="76">
        <v>155</v>
      </c>
      <c r="H13" s="77">
        <v>290</v>
      </c>
    </row>
    <row r="14" spans="1:8" ht="15" customHeight="1" x14ac:dyDescent="0.15">
      <c r="A14" s="17">
        <v>9</v>
      </c>
      <c r="B14" s="18">
        <v>100</v>
      </c>
      <c r="C14" s="78">
        <v>95</v>
      </c>
      <c r="D14" s="77">
        <v>195</v>
      </c>
      <c r="E14" s="17">
        <v>69</v>
      </c>
      <c r="F14" s="18">
        <v>131</v>
      </c>
      <c r="G14" s="78">
        <v>151</v>
      </c>
      <c r="H14" s="77">
        <v>282</v>
      </c>
    </row>
    <row r="15" spans="1:8" ht="15" customHeight="1" x14ac:dyDescent="0.15">
      <c r="A15" s="24" t="s">
        <v>9</v>
      </c>
      <c r="B15" s="68">
        <v>588</v>
      </c>
      <c r="C15" s="33">
        <v>511</v>
      </c>
      <c r="D15" s="34">
        <v>1099</v>
      </c>
      <c r="E15" s="23" t="s">
        <v>10</v>
      </c>
      <c r="F15" s="68">
        <v>821</v>
      </c>
      <c r="G15" s="33">
        <v>1039</v>
      </c>
      <c r="H15" s="34">
        <v>1860</v>
      </c>
    </row>
    <row r="16" spans="1:8" ht="15" customHeight="1" x14ac:dyDescent="0.15">
      <c r="A16" s="12">
        <v>10</v>
      </c>
      <c r="B16" s="13">
        <v>102</v>
      </c>
      <c r="C16" s="76">
        <v>88</v>
      </c>
      <c r="D16" s="77">
        <v>190</v>
      </c>
      <c r="E16" s="12">
        <v>70</v>
      </c>
      <c r="F16" s="13">
        <v>139</v>
      </c>
      <c r="G16" s="76">
        <v>182</v>
      </c>
      <c r="H16" s="77">
        <v>321</v>
      </c>
    </row>
    <row r="17" spans="1:8" ht="15" customHeight="1" x14ac:dyDescent="0.15">
      <c r="A17" s="12">
        <v>11</v>
      </c>
      <c r="B17" s="13">
        <v>125</v>
      </c>
      <c r="C17" s="76">
        <v>95</v>
      </c>
      <c r="D17" s="77">
        <v>220</v>
      </c>
      <c r="E17" s="12">
        <v>71</v>
      </c>
      <c r="F17" s="13">
        <v>156</v>
      </c>
      <c r="G17" s="76">
        <v>213</v>
      </c>
      <c r="H17" s="77">
        <v>369</v>
      </c>
    </row>
    <row r="18" spans="1:8" ht="15" customHeight="1" x14ac:dyDescent="0.15">
      <c r="A18" s="12">
        <v>12</v>
      </c>
      <c r="B18" s="13">
        <v>119</v>
      </c>
      <c r="C18" s="76">
        <v>101</v>
      </c>
      <c r="D18" s="77">
        <v>220</v>
      </c>
      <c r="E18" s="12">
        <v>72</v>
      </c>
      <c r="F18" s="13">
        <v>174</v>
      </c>
      <c r="G18" s="76">
        <v>192</v>
      </c>
      <c r="H18" s="77">
        <v>366</v>
      </c>
    </row>
    <row r="19" spans="1:8" ht="15" customHeight="1" x14ac:dyDescent="0.15">
      <c r="A19" s="12">
        <v>13</v>
      </c>
      <c r="B19" s="13">
        <v>121</v>
      </c>
      <c r="C19" s="76">
        <v>107</v>
      </c>
      <c r="D19" s="77">
        <v>228</v>
      </c>
      <c r="E19" s="12">
        <v>73</v>
      </c>
      <c r="F19" s="13">
        <v>163</v>
      </c>
      <c r="G19" s="76">
        <v>244</v>
      </c>
      <c r="H19" s="77">
        <v>407</v>
      </c>
    </row>
    <row r="20" spans="1:8" ht="15" customHeight="1" x14ac:dyDescent="0.15">
      <c r="A20" s="17">
        <v>14</v>
      </c>
      <c r="B20" s="18">
        <v>121</v>
      </c>
      <c r="C20" s="78">
        <v>120</v>
      </c>
      <c r="D20" s="77">
        <v>241</v>
      </c>
      <c r="E20" s="17">
        <v>74</v>
      </c>
      <c r="F20" s="18">
        <v>189</v>
      </c>
      <c r="G20" s="78">
        <v>208</v>
      </c>
      <c r="H20" s="77">
        <v>397</v>
      </c>
    </row>
    <row r="21" spans="1:8" ht="15" customHeight="1" x14ac:dyDescent="0.15">
      <c r="A21" s="23" t="s">
        <v>11</v>
      </c>
      <c r="B21" s="68">
        <v>609</v>
      </c>
      <c r="C21" s="33">
        <v>624</v>
      </c>
      <c r="D21" s="34">
        <v>1233</v>
      </c>
      <c r="E21" s="23" t="s">
        <v>12</v>
      </c>
      <c r="F21" s="68">
        <v>678</v>
      </c>
      <c r="G21" s="33">
        <v>856</v>
      </c>
      <c r="H21" s="34">
        <v>1534</v>
      </c>
    </row>
    <row r="22" spans="1:8" ht="15" customHeight="1" x14ac:dyDescent="0.15">
      <c r="A22" s="12">
        <v>15</v>
      </c>
      <c r="B22" s="13">
        <v>112</v>
      </c>
      <c r="C22" s="76">
        <v>144</v>
      </c>
      <c r="D22" s="77">
        <v>256</v>
      </c>
      <c r="E22" s="12">
        <v>75</v>
      </c>
      <c r="F22" s="13">
        <v>115</v>
      </c>
      <c r="G22" s="76">
        <v>133</v>
      </c>
      <c r="H22" s="77">
        <v>248</v>
      </c>
    </row>
    <row r="23" spans="1:8" ht="15" customHeight="1" x14ac:dyDescent="0.15">
      <c r="A23" s="12">
        <v>16</v>
      </c>
      <c r="B23" s="13">
        <v>110</v>
      </c>
      <c r="C23" s="76">
        <v>108</v>
      </c>
      <c r="D23" s="77">
        <v>218</v>
      </c>
      <c r="E23" s="12">
        <v>76</v>
      </c>
      <c r="F23" s="13">
        <v>117</v>
      </c>
      <c r="G23" s="76">
        <v>164</v>
      </c>
      <c r="H23" s="77">
        <v>281</v>
      </c>
    </row>
    <row r="24" spans="1:8" ht="15" customHeight="1" x14ac:dyDescent="0.15">
      <c r="A24" s="12">
        <v>17</v>
      </c>
      <c r="B24" s="13">
        <v>120</v>
      </c>
      <c r="C24" s="76">
        <v>115</v>
      </c>
      <c r="D24" s="77">
        <v>235</v>
      </c>
      <c r="E24" s="12">
        <v>77</v>
      </c>
      <c r="F24" s="13">
        <v>145</v>
      </c>
      <c r="G24" s="76">
        <v>200</v>
      </c>
      <c r="H24" s="77">
        <v>345</v>
      </c>
    </row>
    <row r="25" spans="1:8" ht="15" customHeight="1" x14ac:dyDescent="0.15">
      <c r="A25" s="12">
        <v>18</v>
      </c>
      <c r="B25" s="13">
        <v>136</v>
      </c>
      <c r="C25" s="76">
        <v>131</v>
      </c>
      <c r="D25" s="77">
        <v>267</v>
      </c>
      <c r="E25" s="12">
        <v>78</v>
      </c>
      <c r="F25" s="13">
        <v>152</v>
      </c>
      <c r="G25" s="76">
        <v>172</v>
      </c>
      <c r="H25" s="77">
        <v>324</v>
      </c>
    </row>
    <row r="26" spans="1:8" ht="15" customHeight="1" x14ac:dyDescent="0.15">
      <c r="A26" s="17">
        <v>19</v>
      </c>
      <c r="B26" s="18">
        <v>131</v>
      </c>
      <c r="C26" s="78">
        <v>126</v>
      </c>
      <c r="D26" s="77">
        <v>257</v>
      </c>
      <c r="E26" s="17">
        <v>79</v>
      </c>
      <c r="F26" s="18">
        <v>149</v>
      </c>
      <c r="G26" s="78">
        <v>187</v>
      </c>
      <c r="H26" s="77">
        <v>336</v>
      </c>
    </row>
    <row r="27" spans="1:8" ht="15" customHeight="1" x14ac:dyDescent="0.15">
      <c r="A27" s="23" t="s">
        <v>13</v>
      </c>
      <c r="B27" s="68">
        <v>557</v>
      </c>
      <c r="C27" s="33">
        <v>630</v>
      </c>
      <c r="D27" s="34">
        <v>1187</v>
      </c>
      <c r="E27" s="23" t="s">
        <v>14</v>
      </c>
      <c r="F27" s="68">
        <v>545</v>
      </c>
      <c r="G27" s="33">
        <v>701</v>
      </c>
      <c r="H27" s="34">
        <v>1246</v>
      </c>
    </row>
    <row r="28" spans="1:8" ht="15" customHeight="1" x14ac:dyDescent="0.15">
      <c r="A28" s="12">
        <v>20</v>
      </c>
      <c r="B28" s="13">
        <v>124</v>
      </c>
      <c r="C28" s="76">
        <v>124</v>
      </c>
      <c r="D28" s="77">
        <v>248</v>
      </c>
      <c r="E28" s="12">
        <v>80</v>
      </c>
      <c r="F28" s="13">
        <v>127</v>
      </c>
      <c r="G28" s="76">
        <v>173</v>
      </c>
      <c r="H28" s="77">
        <v>300</v>
      </c>
    </row>
    <row r="29" spans="1:8" ht="15" customHeight="1" x14ac:dyDescent="0.15">
      <c r="A29" s="12">
        <v>21</v>
      </c>
      <c r="B29" s="13">
        <v>115</v>
      </c>
      <c r="C29" s="76">
        <v>132</v>
      </c>
      <c r="D29" s="77">
        <v>247</v>
      </c>
      <c r="E29" s="12">
        <v>81</v>
      </c>
      <c r="F29" s="13">
        <v>103</v>
      </c>
      <c r="G29" s="76">
        <v>152</v>
      </c>
      <c r="H29" s="77">
        <v>255</v>
      </c>
    </row>
    <row r="30" spans="1:8" ht="15" customHeight="1" x14ac:dyDescent="0.15">
      <c r="A30" s="12">
        <v>22</v>
      </c>
      <c r="B30" s="13">
        <v>118</v>
      </c>
      <c r="C30" s="76">
        <v>139</v>
      </c>
      <c r="D30" s="77">
        <v>257</v>
      </c>
      <c r="E30" s="12">
        <v>82</v>
      </c>
      <c r="F30" s="13">
        <v>95</v>
      </c>
      <c r="G30" s="76">
        <v>137</v>
      </c>
      <c r="H30" s="77">
        <v>232</v>
      </c>
    </row>
    <row r="31" spans="1:8" ht="15" customHeight="1" x14ac:dyDescent="0.15">
      <c r="A31" s="12">
        <v>23</v>
      </c>
      <c r="B31" s="13">
        <v>97</v>
      </c>
      <c r="C31" s="76">
        <v>110</v>
      </c>
      <c r="D31" s="77">
        <v>207</v>
      </c>
      <c r="E31" s="12">
        <v>83</v>
      </c>
      <c r="F31" s="13">
        <v>114</v>
      </c>
      <c r="G31" s="76">
        <v>112</v>
      </c>
      <c r="H31" s="77">
        <v>226</v>
      </c>
    </row>
    <row r="32" spans="1:8" ht="15" customHeight="1" x14ac:dyDescent="0.15">
      <c r="A32" s="17">
        <v>24</v>
      </c>
      <c r="B32" s="18">
        <v>103</v>
      </c>
      <c r="C32" s="78">
        <v>125</v>
      </c>
      <c r="D32" s="77">
        <v>228</v>
      </c>
      <c r="E32" s="17">
        <v>84</v>
      </c>
      <c r="F32" s="18">
        <v>106</v>
      </c>
      <c r="G32" s="78">
        <v>127</v>
      </c>
      <c r="H32" s="77">
        <v>233</v>
      </c>
    </row>
    <row r="33" spans="1:8" ht="15" customHeight="1" x14ac:dyDescent="0.15">
      <c r="A33" s="23" t="s">
        <v>15</v>
      </c>
      <c r="B33" s="68">
        <v>550</v>
      </c>
      <c r="C33" s="33">
        <v>514</v>
      </c>
      <c r="D33" s="34">
        <v>1064</v>
      </c>
      <c r="E33" s="23" t="s">
        <v>16</v>
      </c>
      <c r="F33" s="68">
        <v>338</v>
      </c>
      <c r="G33" s="33">
        <v>462</v>
      </c>
      <c r="H33" s="34">
        <v>800</v>
      </c>
    </row>
    <row r="34" spans="1:8" ht="15" customHeight="1" x14ac:dyDescent="0.15">
      <c r="A34" s="12">
        <v>25</v>
      </c>
      <c r="B34" s="13">
        <v>117</v>
      </c>
      <c r="C34" s="76">
        <v>111</v>
      </c>
      <c r="D34" s="77">
        <v>228</v>
      </c>
      <c r="E34" s="12">
        <v>85</v>
      </c>
      <c r="F34" s="13">
        <v>79</v>
      </c>
      <c r="G34" s="76">
        <v>108</v>
      </c>
      <c r="H34" s="77">
        <v>187</v>
      </c>
    </row>
    <row r="35" spans="1:8" ht="15" customHeight="1" x14ac:dyDescent="0.15">
      <c r="A35" s="12">
        <v>26</v>
      </c>
      <c r="B35" s="13">
        <v>111</v>
      </c>
      <c r="C35" s="76">
        <v>97</v>
      </c>
      <c r="D35" s="77">
        <v>208</v>
      </c>
      <c r="E35" s="12">
        <v>86</v>
      </c>
      <c r="F35" s="13">
        <v>80</v>
      </c>
      <c r="G35" s="76">
        <v>99</v>
      </c>
      <c r="H35" s="77">
        <v>179</v>
      </c>
    </row>
    <row r="36" spans="1:8" ht="15" customHeight="1" x14ac:dyDescent="0.15">
      <c r="A36" s="12">
        <v>27</v>
      </c>
      <c r="B36" s="13">
        <v>115</v>
      </c>
      <c r="C36" s="76">
        <v>103</v>
      </c>
      <c r="D36" s="77">
        <v>218</v>
      </c>
      <c r="E36" s="12">
        <v>87</v>
      </c>
      <c r="F36" s="13">
        <v>66</v>
      </c>
      <c r="G36" s="76">
        <v>103</v>
      </c>
      <c r="H36" s="77">
        <v>169</v>
      </c>
    </row>
    <row r="37" spans="1:8" ht="15" customHeight="1" x14ac:dyDescent="0.15">
      <c r="A37" s="12">
        <v>28</v>
      </c>
      <c r="B37" s="13">
        <v>89</v>
      </c>
      <c r="C37" s="76">
        <v>107</v>
      </c>
      <c r="D37" s="77">
        <v>196</v>
      </c>
      <c r="E37" s="12">
        <v>88</v>
      </c>
      <c r="F37" s="13">
        <v>65</v>
      </c>
      <c r="G37" s="76">
        <v>79</v>
      </c>
      <c r="H37" s="77">
        <v>144</v>
      </c>
    </row>
    <row r="38" spans="1:8" ht="15" customHeight="1" x14ac:dyDescent="0.15">
      <c r="A38" s="17">
        <v>29</v>
      </c>
      <c r="B38" s="18">
        <v>118</v>
      </c>
      <c r="C38" s="78">
        <v>96</v>
      </c>
      <c r="D38" s="77">
        <v>214</v>
      </c>
      <c r="E38" s="17">
        <v>89</v>
      </c>
      <c r="F38" s="18">
        <v>48</v>
      </c>
      <c r="G38" s="78">
        <v>73</v>
      </c>
      <c r="H38" s="77">
        <v>121</v>
      </c>
    </row>
    <row r="39" spans="1:8" ht="15" customHeight="1" x14ac:dyDescent="0.15">
      <c r="A39" s="23" t="s">
        <v>17</v>
      </c>
      <c r="B39" s="68">
        <v>569</v>
      </c>
      <c r="C39" s="33">
        <v>604</v>
      </c>
      <c r="D39" s="34">
        <v>1173</v>
      </c>
      <c r="E39" s="23" t="s">
        <v>18</v>
      </c>
      <c r="F39" s="68">
        <v>105</v>
      </c>
      <c r="G39" s="33">
        <v>243</v>
      </c>
      <c r="H39" s="34">
        <v>348</v>
      </c>
    </row>
    <row r="40" spans="1:8" ht="15" customHeight="1" x14ac:dyDescent="0.15">
      <c r="A40" s="12">
        <v>30</v>
      </c>
      <c r="B40" s="13">
        <v>121</v>
      </c>
      <c r="C40" s="76">
        <v>133</v>
      </c>
      <c r="D40" s="77">
        <v>254</v>
      </c>
      <c r="E40" s="12">
        <v>90</v>
      </c>
      <c r="F40" s="13">
        <v>31</v>
      </c>
      <c r="G40" s="76">
        <v>59</v>
      </c>
      <c r="H40" s="77">
        <v>90</v>
      </c>
    </row>
    <row r="41" spans="1:8" ht="15" customHeight="1" x14ac:dyDescent="0.15">
      <c r="A41" s="12">
        <v>31</v>
      </c>
      <c r="B41" s="13">
        <v>95</v>
      </c>
      <c r="C41" s="76">
        <v>114</v>
      </c>
      <c r="D41" s="77">
        <v>209</v>
      </c>
      <c r="E41" s="12">
        <v>91</v>
      </c>
      <c r="F41" s="13">
        <v>23</v>
      </c>
      <c r="G41" s="76">
        <v>63</v>
      </c>
      <c r="H41" s="77">
        <v>86</v>
      </c>
    </row>
    <row r="42" spans="1:8" ht="15" customHeight="1" x14ac:dyDescent="0.15">
      <c r="A42" s="12">
        <v>32</v>
      </c>
      <c r="B42" s="13">
        <v>116</v>
      </c>
      <c r="C42" s="76">
        <v>120</v>
      </c>
      <c r="D42" s="77">
        <v>236</v>
      </c>
      <c r="E42" s="12">
        <v>92</v>
      </c>
      <c r="F42" s="13">
        <v>18</v>
      </c>
      <c r="G42" s="76">
        <v>48</v>
      </c>
      <c r="H42" s="77">
        <v>66</v>
      </c>
    </row>
    <row r="43" spans="1:8" ht="15" customHeight="1" x14ac:dyDescent="0.15">
      <c r="A43" s="12">
        <v>33</v>
      </c>
      <c r="B43" s="13">
        <v>124</v>
      </c>
      <c r="C43" s="76">
        <v>123</v>
      </c>
      <c r="D43" s="77">
        <v>247</v>
      </c>
      <c r="E43" s="12">
        <v>93</v>
      </c>
      <c r="F43" s="13">
        <v>17</v>
      </c>
      <c r="G43" s="76">
        <v>41</v>
      </c>
      <c r="H43" s="77">
        <v>58</v>
      </c>
    </row>
    <row r="44" spans="1:8" ht="15" customHeight="1" x14ac:dyDescent="0.15">
      <c r="A44" s="17">
        <v>34</v>
      </c>
      <c r="B44" s="18">
        <v>113</v>
      </c>
      <c r="C44" s="20">
        <v>114</v>
      </c>
      <c r="D44" s="77">
        <v>227</v>
      </c>
      <c r="E44" s="17">
        <v>94</v>
      </c>
      <c r="F44" s="13">
        <v>16</v>
      </c>
      <c r="G44" s="76">
        <v>32</v>
      </c>
      <c r="H44" s="77">
        <v>48</v>
      </c>
    </row>
    <row r="45" spans="1:8" ht="15" customHeight="1" x14ac:dyDescent="0.15">
      <c r="A45" s="23" t="s">
        <v>19</v>
      </c>
      <c r="B45" s="68">
        <v>597</v>
      </c>
      <c r="C45" s="33">
        <v>620</v>
      </c>
      <c r="D45" s="34">
        <v>1217</v>
      </c>
      <c r="E45" s="23" t="s">
        <v>20</v>
      </c>
      <c r="F45" s="68">
        <v>19</v>
      </c>
      <c r="G45" s="33">
        <v>93</v>
      </c>
      <c r="H45" s="34">
        <v>112</v>
      </c>
    </row>
    <row r="46" spans="1:8" ht="15" customHeight="1" x14ac:dyDescent="0.15">
      <c r="A46" s="12">
        <v>35</v>
      </c>
      <c r="B46" s="13">
        <v>122</v>
      </c>
      <c r="C46" s="76">
        <v>111</v>
      </c>
      <c r="D46" s="77">
        <v>233</v>
      </c>
      <c r="E46" s="12">
        <v>95</v>
      </c>
      <c r="F46" s="13">
        <v>11</v>
      </c>
      <c r="G46" s="76">
        <v>35</v>
      </c>
      <c r="H46" s="77">
        <v>46</v>
      </c>
    </row>
    <row r="47" spans="1:8" ht="15" customHeight="1" x14ac:dyDescent="0.15">
      <c r="A47" s="12">
        <v>36</v>
      </c>
      <c r="B47" s="13">
        <v>128</v>
      </c>
      <c r="C47" s="76">
        <v>127</v>
      </c>
      <c r="D47" s="77">
        <v>255</v>
      </c>
      <c r="E47" s="12">
        <v>96</v>
      </c>
      <c r="F47" s="13">
        <v>3</v>
      </c>
      <c r="G47" s="76">
        <v>19</v>
      </c>
      <c r="H47" s="77">
        <v>22</v>
      </c>
    </row>
    <row r="48" spans="1:8" ht="15" customHeight="1" x14ac:dyDescent="0.15">
      <c r="A48" s="12">
        <v>37</v>
      </c>
      <c r="B48" s="13">
        <v>118</v>
      </c>
      <c r="C48" s="76">
        <v>140</v>
      </c>
      <c r="D48" s="77">
        <v>258</v>
      </c>
      <c r="E48" s="12">
        <v>97</v>
      </c>
      <c r="F48" s="13">
        <v>3</v>
      </c>
      <c r="G48" s="76">
        <v>20</v>
      </c>
      <c r="H48" s="77">
        <v>23</v>
      </c>
    </row>
    <row r="49" spans="1:8" ht="15" customHeight="1" x14ac:dyDescent="0.15">
      <c r="A49" s="12">
        <v>38</v>
      </c>
      <c r="B49" s="13">
        <v>112</v>
      </c>
      <c r="C49" s="76">
        <v>124</v>
      </c>
      <c r="D49" s="77">
        <v>236</v>
      </c>
      <c r="E49" s="12">
        <v>98</v>
      </c>
      <c r="F49" s="13">
        <v>2</v>
      </c>
      <c r="G49" s="76">
        <v>7</v>
      </c>
      <c r="H49" s="77">
        <v>9</v>
      </c>
    </row>
    <row r="50" spans="1:8" ht="15" customHeight="1" x14ac:dyDescent="0.15">
      <c r="A50" s="17">
        <v>39</v>
      </c>
      <c r="B50" s="18">
        <v>117</v>
      </c>
      <c r="C50" s="78">
        <v>118</v>
      </c>
      <c r="D50" s="77">
        <v>235</v>
      </c>
      <c r="E50" s="17">
        <v>99</v>
      </c>
      <c r="F50" s="18">
        <v>0</v>
      </c>
      <c r="G50" s="78">
        <v>12</v>
      </c>
      <c r="H50" s="77">
        <v>12</v>
      </c>
    </row>
    <row r="51" spans="1:8" ht="15" customHeight="1" x14ac:dyDescent="0.15">
      <c r="A51" s="23" t="s">
        <v>21</v>
      </c>
      <c r="B51" s="68">
        <v>763</v>
      </c>
      <c r="C51" s="33">
        <v>794</v>
      </c>
      <c r="D51" s="34">
        <v>1557</v>
      </c>
      <c r="E51" s="8" t="s">
        <v>22</v>
      </c>
      <c r="F51" s="68">
        <v>2</v>
      </c>
      <c r="G51" s="33">
        <v>18</v>
      </c>
      <c r="H51" s="34">
        <v>20</v>
      </c>
    </row>
    <row r="52" spans="1:8" ht="15" customHeight="1" x14ac:dyDescent="0.15">
      <c r="A52" s="12">
        <v>40</v>
      </c>
      <c r="B52" s="13">
        <v>132</v>
      </c>
      <c r="C52" s="76">
        <v>146</v>
      </c>
      <c r="D52" s="77">
        <v>278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144</v>
      </c>
      <c r="C53" s="76">
        <v>151</v>
      </c>
      <c r="D53" s="77">
        <v>295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165</v>
      </c>
      <c r="C54" s="76">
        <v>180</v>
      </c>
      <c r="D54" s="77">
        <v>345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165</v>
      </c>
      <c r="C55" s="76">
        <v>148</v>
      </c>
      <c r="D55" s="77">
        <v>313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157</v>
      </c>
      <c r="C56" s="78">
        <v>169</v>
      </c>
      <c r="D56" s="77">
        <v>326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1059</v>
      </c>
      <c r="C57" s="33">
        <v>1124</v>
      </c>
      <c r="D57" s="34">
        <v>2183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176</v>
      </c>
      <c r="C58" s="76">
        <v>190</v>
      </c>
      <c r="D58" s="77">
        <v>366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224</v>
      </c>
      <c r="C59" s="76">
        <v>204</v>
      </c>
      <c r="D59" s="77">
        <v>428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222</v>
      </c>
      <c r="C60" s="76">
        <v>239</v>
      </c>
      <c r="D60" s="77">
        <v>461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204</v>
      </c>
      <c r="C61" s="76">
        <v>263</v>
      </c>
      <c r="D61" s="77">
        <v>467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233</v>
      </c>
      <c r="C62" s="78">
        <v>228</v>
      </c>
      <c r="D62" s="77">
        <v>461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1129</v>
      </c>
      <c r="C63" s="33">
        <v>1074</v>
      </c>
      <c r="D63" s="34">
        <v>2203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244</v>
      </c>
      <c r="C64" s="81">
        <v>240</v>
      </c>
      <c r="D64" s="77">
        <v>484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222</v>
      </c>
      <c r="C65" s="81">
        <v>228</v>
      </c>
      <c r="D65" s="77">
        <v>450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239</v>
      </c>
      <c r="C66" s="81">
        <v>205</v>
      </c>
      <c r="D66" s="77">
        <v>444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197</v>
      </c>
      <c r="C67" s="81">
        <v>183</v>
      </c>
      <c r="D67" s="77">
        <v>380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227</v>
      </c>
      <c r="C68" s="82">
        <v>218</v>
      </c>
      <c r="D68" s="77">
        <v>445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874</v>
      </c>
      <c r="C69" s="33">
        <v>872</v>
      </c>
      <c r="D69" s="34">
        <v>1746</v>
      </c>
      <c r="E69" s="35" t="s">
        <v>26</v>
      </c>
      <c r="F69" s="36">
        <v>11995</v>
      </c>
      <c r="G69" s="37">
        <v>12990</v>
      </c>
      <c r="H69" s="38">
        <v>24985</v>
      </c>
    </row>
    <row r="70" spans="1:8" ht="15" customHeight="1" x14ac:dyDescent="0.15">
      <c r="A70" s="25">
        <v>55</v>
      </c>
      <c r="B70" s="13">
        <v>162</v>
      </c>
      <c r="C70" s="81">
        <v>164</v>
      </c>
      <c r="D70" s="77">
        <v>326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191</v>
      </c>
      <c r="C71" s="81">
        <v>226</v>
      </c>
      <c r="D71" s="77">
        <v>417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174</v>
      </c>
      <c r="C72" s="81">
        <v>166</v>
      </c>
      <c r="D72" s="77">
        <v>340</v>
      </c>
      <c r="E72" s="47" t="s">
        <v>28</v>
      </c>
      <c r="F72" s="48">
        <v>1447</v>
      </c>
      <c r="G72" s="49">
        <v>1346</v>
      </c>
      <c r="H72" s="50">
        <v>2793</v>
      </c>
    </row>
    <row r="73" spans="1:8" ht="15" customHeight="1" x14ac:dyDescent="0.15">
      <c r="A73" s="25">
        <v>58</v>
      </c>
      <c r="B73" s="13">
        <v>183</v>
      </c>
      <c r="C73" s="81">
        <v>163</v>
      </c>
      <c r="D73" s="77">
        <v>346</v>
      </c>
      <c r="E73" s="47" t="s">
        <v>29</v>
      </c>
      <c r="F73" s="48">
        <v>7408</v>
      </c>
      <c r="G73" s="49">
        <v>7540</v>
      </c>
      <c r="H73" s="50">
        <v>14948</v>
      </c>
    </row>
    <row r="74" spans="1:8" ht="15" customHeight="1" thickBot="1" x14ac:dyDescent="0.2">
      <c r="A74" s="51">
        <v>59</v>
      </c>
      <c r="B74" s="52">
        <v>164</v>
      </c>
      <c r="C74" s="83">
        <v>153</v>
      </c>
      <c r="D74" s="84">
        <v>317</v>
      </c>
      <c r="E74" s="55" t="s">
        <v>30</v>
      </c>
      <c r="F74" s="56">
        <v>3140</v>
      </c>
      <c r="G74" s="57">
        <v>4104</v>
      </c>
      <c r="H74" s="58">
        <v>7244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user</cp:lastModifiedBy>
  <cp:lastPrinted>2021-10-07T00:30:44Z</cp:lastPrinted>
  <dcterms:created xsi:type="dcterms:W3CDTF">2015-07-23T12:25:31Z</dcterms:created>
  <dcterms:modified xsi:type="dcterms:W3CDTF">2021-10-07T02:00:09Z</dcterms:modified>
</cp:coreProperties>
</file>